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pivotTables/pivotTable1.xml" ContentType="application/vnd.openxmlformats-officedocument.spreadsheetml.pivotTable+xml"/>
  <Override PartName="/xl/drawings/drawing4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0"/>
  <workbookPr/>
  <mc:AlternateContent xmlns:mc="http://schemas.openxmlformats.org/markup-compatibility/2006">
    <mc:Choice Requires="x15">
      <x15ac:absPath xmlns:x15ac="http://schemas.microsoft.com/office/spreadsheetml/2010/11/ac" url="/Users/fanny/Desktop/目的站工作站界面/"/>
    </mc:Choice>
  </mc:AlternateContent>
  <xr:revisionPtr revIDLastSave="0" documentId="13_ncr:1_{1F48282A-0908-6145-B969-D54E3ABEE89A}" xr6:coauthVersionLast="47" xr6:coauthVersionMax="47" xr10:uidLastSave="{00000000-0000-0000-0000-000000000000}"/>
  <bookViews>
    <workbookView xWindow="840" yWindow="640" windowWidth="32100" windowHeight="18780" firstSheet="18" activeTab="42" xr2:uid="{83818AC2-0B7D-B145-A00D-E74491735DA2}"/>
  </bookViews>
  <sheets>
    <sheet name="派送计划 (2)" sheetId="10" state="hidden" r:id="rId1"/>
    <sheet name="扫描操作-绑托校验-4.11" sheetId="29" state="hidden" r:id="rId2"/>
    <sheet name="绑托校验-新建扫箱号-重复箱号扫不进去&amp;异常" sheetId="51" state="hidden" r:id="rId3"/>
    <sheet name="扫描操作-绑托校验-拆出表&amp;合入表" sheetId="40" state="hidden" r:id="rId4"/>
    <sheet name="扫描操作-绑托校验-新建打印托标" sheetId="36" state="hidden" r:id="rId5"/>
    <sheet name="左侧菜单 (3)" sheetId="33" state="hidden" r:id="rId6"/>
    <sheet name="左侧菜单 (2)" sheetId="32" state="hidden" r:id="rId7"/>
    <sheet name="设计准则" sheetId="62" r:id="rId8"/>
    <sheet name="左侧菜单" sheetId="14" r:id="rId9"/>
    <sheet name="出站交接" sheetId="30" state="hidden" r:id="rId10"/>
    <sheet name="精准查询-初始页面" sheetId="44" state="hidden" r:id="rId11"/>
    <sheet name="精准查询-输号点查询" sheetId="47" state="hidden" r:id="rId12"/>
    <sheet name="精准查询-点集装箱号 | 提单号" sheetId="45" state="hidden" r:id="rId13"/>
    <sheet name="精准查询-柜号 | 提单号" sheetId="17" r:id="rId14"/>
    <sheet name="精准查询-点订单号" sheetId="48" state="hidden" r:id="rId15"/>
    <sheet name="精准查询-订单级号" sheetId="16" r:id="rId16"/>
    <sheet name=" 验证规则" sheetId="43" state="hidden" r:id="rId17"/>
    <sheet name="调度-提柜  (重新预约)" sheetId="61" r:id="rId18"/>
    <sheet name="调度-提柜 " sheetId="15" r:id="rId19"/>
    <sheet name="邮件" sheetId="34" state="hidden" r:id="rId20"/>
    <sheet name="提柜计划 -0323" sheetId="5" state="hidden" r:id="rId21"/>
    <sheet name="调度-派送 (收件人代码)" sheetId="63" r:id="rId22"/>
    <sheet name="调度-派送" sheetId="6" r:id="rId23"/>
    <sheet name="调度-拦截" sheetId="7" r:id="rId24"/>
    <sheet name="扫描操作-绑托校验-初始" sheetId="37" r:id="rId25"/>
    <sheet name="扫描操作-绑托校验-新建" sheetId="42" r:id="rId26"/>
    <sheet name="绑托校验-新建-扫箱号" sheetId="53" r:id="rId27"/>
    <sheet name="绑托校验-新建扫箱号-异常" sheetId="57" r:id="rId28"/>
    <sheet name="扫描操作-绑托校验-删除" sheetId="38" r:id="rId29"/>
    <sheet name="绑托校验-新建扫箱号-重复箱号扫进去" sheetId="52" r:id="rId30"/>
    <sheet name="扫描操作-绑托校验-拆托" sheetId="39" r:id="rId31"/>
    <sheet name="扫描操作-绑托校验-合托" sheetId="54" r:id="rId32"/>
    <sheet name="扫描操作-绑托校验-托盘加货" sheetId="55" r:id="rId33"/>
    <sheet name="扫描操作-绑托校验-补打托标" sheetId="58" r:id="rId34"/>
    <sheet name="站内操作-拆柜报告" sheetId="20" r:id="rId35"/>
    <sheet name="扫描操作-出站交接-初始" sheetId="41" r:id="rId36"/>
    <sheet name="扫描操作-出站交接-新建确定后" sheetId="59" state="hidden" r:id="rId37"/>
    <sheet name="扫描操作-出站交接—V1" sheetId="31" r:id="rId38"/>
    <sheet name="扫描操作-出站交接-V2" sheetId="60" r:id="rId39"/>
    <sheet name="预警-快递超期" sheetId="8" r:id="rId40"/>
    <sheet name="预警-卡派超期-具体到箱" sheetId="35" state="hidden" r:id="rId41"/>
    <sheet name="预警-卡派超期" sheetId="11" r:id="rId42"/>
    <sheet name="账单-整柜 (财务规则)" sheetId="64" r:id="rId43"/>
    <sheet name="账单-整柜" sheetId="23" r:id="rId44"/>
    <sheet name="账单-卡派" sheetId="25" r:id="rId45"/>
    <sheet name="目的站仓库操作动线" sheetId="12" state="hidden" r:id="rId46"/>
    <sheet name="Sheet2" sheetId="2" state="hidden" r:id="rId47"/>
    <sheet name="Sheet1" sheetId="1" state="hidden" r:id="rId48"/>
    <sheet name="提柜" sheetId="3" state="hidden" r:id="rId49"/>
    <sheet name="Sheet4" sheetId="4" state="hidden" r:id="rId50"/>
  </sheets>
  <definedNames>
    <definedName name="_xlnm._FilterDatabase" localSheetId="26" hidden="1">'绑托校验-新建-扫箱号'!$G$4:$G$6</definedName>
    <definedName name="_xlnm._FilterDatabase" localSheetId="27" hidden="1">'绑托校验-新建扫箱号-异常'!$G$4:$G$6</definedName>
    <definedName name="_xlnm._FilterDatabase" localSheetId="2" hidden="1">'绑托校验-新建扫箱号-重复箱号扫不进去&amp;异常'!$G$4:$G$6</definedName>
    <definedName name="_xlnm._FilterDatabase" localSheetId="29" hidden="1">'绑托校验-新建扫箱号-重复箱号扫进去'!$G$4:$G$6</definedName>
    <definedName name="_xlnm._FilterDatabase" localSheetId="9" hidden="1">出站交接!$G$3:$G$5</definedName>
    <definedName name="_xlnm._FilterDatabase" localSheetId="0" hidden="1">'派送计划 (2)'!$I$3:$Q$14</definedName>
    <definedName name="_xlnm._FilterDatabase" localSheetId="1" hidden="1">'扫描操作-绑托校验-4.11'!$G$4:$G$6</definedName>
    <definedName name="_xlnm._FilterDatabase" localSheetId="33" hidden="1">'扫描操作-绑托校验-补打托标'!$G$4:$G$6</definedName>
    <definedName name="_xlnm._FilterDatabase" localSheetId="3" hidden="1">'扫描操作-绑托校验-拆出表&amp;合入表'!$G$4:$G$6</definedName>
    <definedName name="_xlnm._FilterDatabase" localSheetId="30" hidden="1">'扫描操作-绑托校验-拆托'!$G$4:$G$6</definedName>
    <definedName name="_xlnm._FilterDatabase" localSheetId="24" hidden="1">'扫描操作-绑托校验-初始'!$G$4:$G$6</definedName>
    <definedName name="_xlnm._FilterDatabase" localSheetId="31" hidden="1">'扫描操作-绑托校验-合托'!$G$4:$G$6</definedName>
    <definedName name="_xlnm._FilterDatabase" localSheetId="28" hidden="1">'扫描操作-绑托校验-删除'!$G$4:$G$6</definedName>
    <definedName name="_xlnm._FilterDatabase" localSheetId="32" hidden="1">'扫描操作-绑托校验-托盘加货'!$G$4:$G$6</definedName>
    <definedName name="_xlnm._FilterDatabase" localSheetId="25" hidden="1">'扫描操作-绑托校验-新建'!$G$4:$G$6</definedName>
    <definedName name="_xlnm._FilterDatabase" localSheetId="4" hidden="1">'扫描操作-绑托校验-新建打印托标'!$G$4:$G$6</definedName>
    <definedName name="_xlnm._FilterDatabase" localSheetId="37" hidden="1">'扫描操作-出站交接—V1'!$G$4:$G$6</definedName>
    <definedName name="_xlnm._FilterDatabase" localSheetId="38" hidden="1">'扫描操作-出站交接-V2'!$G$4:$G$6</definedName>
    <definedName name="_xlnm._FilterDatabase" localSheetId="35" hidden="1">'扫描操作-出站交接-初始'!$G$4:$G$6</definedName>
    <definedName name="_xlnm._FilterDatabase" localSheetId="36" hidden="1">'扫描操作-出站交接-新建确定后'!$G$4:$G$6</definedName>
    <definedName name="_xlnm._FilterDatabase" localSheetId="48" hidden="1">提柜!$H$3:$Q$14</definedName>
    <definedName name="_xlnm._FilterDatabase" localSheetId="20" hidden="1">'提柜计划 -0323'!$J$3:$R$14</definedName>
    <definedName name="_xlnm._FilterDatabase" localSheetId="23" hidden="1">'调度-拦截'!$I$3:$R$14</definedName>
    <definedName name="_xlnm._FilterDatabase" localSheetId="22" hidden="1">'调度-派送'!$I$3:$Q$14</definedName>
    <definedName name="_xlnm._FilterDatabase" localSheetId="21" hidden="1">'调度-派送 (收件人代码)'!$I$3:$Q$14</definedName>
    <definedName name="_xlnm._FilterDatabase" localSheetId="18" hidden="1">'调度-提柜 '!$N$3:$V$14</definedName>
    <definedName name="_xlnm._FilterDatabase" localSheetId="17" hidden="1">'调度-提柜  (重新预约)'!$N$3:$V$14</definedName>
    <definedName name="_xlnm._FilterDatabase" localSheetId="19" hidden="1">邮件!$J$3:$R$14</definedName>
    <definedName name="_xlnm._FilterDatabase" localSheetId="41" hidden="1">'预警-卡派超期'!$I$3:$R$14</definedName>
    <definedName name="_xlnm._FilterDatabase" localSheetId="40" hidden="1">'预警-卡派超期-具体到箱'!$I$3:$R$14</definedName>
    <definedName name="_xlnm._FilterDatabase" localSheetId="39" hidden="1">'预警-快递超期'!$I$3:$K$14</definedName>
    <definedName name="_xlnm._FilterDatabase" localSheetId="34" hidden="1">'站内操作-拆柜报告'!$I$3:$N$15</definedName>
    <definedName name="_xlnm._FilterDatabase" localSheetId="44" hidden="1">'账单-卡派'!#REF!</definedName>
    <definedName name="_xlnm._FilterDatabase" localSheetId="43" hidden="1">'账单-整柜'!#REF!</definedName>
    <definedName name="_xlnm._FilterDatabase" localSheetId="42" hidden="1">'账单-整柜 (财务规则)'!#REF!</definedName>
    <definedName name="_xlnm._FilterDatabase" localSheetId="8" hidden="1">左侧菜单!#REF!</definedName>
    <definedName name="_xlnm._FilterDatabase" localSheetId="6" hidden="1">'左侧菜单 (2)'!#REF!</definedName>
    <definedName name="_xlnm._FilterDatabase" localSheetId="5" hidden="1">'左侧菜单 (3)'!#REF!</definedName>
  </definedNames>
  <calcPr calcId="191029"/>
  <pivotCaches>
    <pivotCache cacheId="0" r:id="rId51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40" i="64" l="1"/>
  <c r="J39" i="64"/>
  <c r="J38" i="64"/>
  <c r="J37" i="64"/>
  <c r="J35" i="64"/>
  <c r="J34" i="64"/>
  <c r="J32" i="64"/>
  <c r="J30" i="64"/>
  <c r="J29" i="64"/>
  <c r="J28" i="64"/>
  <c r="J26" i="64"/>
  <c r="J25" i="64"/>
  <c r="J24" i="64"/>
  <c r="J23" i="64"/>
  <c r="J22" i="64"/>
  <c r="J21" i="64"/>
  <c r="J18" i="64"/>
  <c r="J17" i="64"/>
  <c r="J14" i="64"/>
  <c r="J13" i="64"/>
  <c r="J12" i="64"/>
  <c r="J10" i="64"/>
  <c r="J9" i="64"/>
  <c r="J8" i="64"/>
  <c r="J7" i="64"/>
  <c r="J39" i="23"/>
  <c r="J38" i="23"/>
  <c r="J37" i="23"/>
  <c r="J36" i="23"/>
  <c r="J10" i="23" l="1"/>
  <c r="J9" i="23"/>
  <c r="U10" i="35"/>
  <c r="U5" i="35"/>
  <c r="U7" i="35"/>
  <c r="U18" i="35"/>
  <c r="U17" i="35"/>
  <c r="U15" i="35"/>
  <c r="U13" i="35"/>
  <c r="U11" i="35"/>
  <c r="U8" i="35"/>
  <c r="U6" i="35"/>
  <c r="U5" i="11"/>
  <c r="U17" i="11"/>
  <c r="K22" i="25"/>
  <c r="K25" i="25"/>
  <c r="K20" i="25"/>
  <c r="J33" i="23"/>
  <c r="I19" i="25"/>
  <c r="I17" i="25"/>
  <c r="I16" i="25"/>
  <c r="I15" i="25"/>
  <c r="I14" i="25"/>
  <c r="I12" i="25"/>
  <c r="I11" i="25"/>
  <c r="I9" i="25"/>
  <c r="I8" i="25"/>
  <c r="I7" i="25"/>
  <c r="I6" i="25"/>
  <c r="J34" i="23"/>
  <c r="J24" i="23"/>
  <c r="J25" i="23"/>
  <c r="J26" i="23"/>
  <c r="J28" i="23"/>
  <c r="J29" i="23"/>
  <c r="J30" i="23"/>
  <c r="J31" i="23"/>
  <c r="J21" i="23"/>
  <c r="J22" i="23"/>
  <c r="J23" i="23"/>
  <c r="J17" i="23"/>
  <c r="J18" i="23"/>
  <c r="J7" i="23"/>
  <c r="J8" i="23"/>
  <c r="J12" i="23"/>
  <c r="J13" i="23"/>
  <c r="J14" i="23"/>
  <c r="U18" i="11"/>
  <c r="U15" i="11"/>
  <c r="U13" i="11"/>
  <c r="U10" i="11"/>
  <c r="U7" i="11"/>
  <c r="U8" i="11"/>
  <c r="U6" i="11"/>
  <c r="U11" i="11"/>
  <c r="Q8" i="3"/>
  <c r="R8" i="3" s="1"/>
  <c r="Q15" i="3"/>
  <c r="Q5" i="3"/>
  <c r="R5" i="3" s="1"/>
  <c r="Q7" i="3"/>
  <c r="R7" i="3" s="1"/>
  <c r="Q10" i="3"/>
  <c r="R10" i="3" s="1"/>
  <c r="Q11" i="3"/>
  <c r="R11" i="3" s="1"/>
  <c r="Q13" i="3"/>
  <c r="Q14" i="3"/>
  <c r="Q4" i="3"/>
  <c r="R4" i="3" s="1"/>
</calcChain>
</file>

<file path=xl/sharedStrings.xml><?xml version="1.0" encoding="utf-8"?>
<sst xmlns="http://schemas.openxmlformats.org/spreadsheetml/2006/main" count="5828" uniqueCount="963">
  <si>
    <t>离港</t>
  </si>
  <si>
    <t>发清关资料</t>
  </si>
  <si>
    <t>到货通知（AN）</t>
  </si>
  <si>
    <t>海放</t>
  </si>
  <si>
    <t>目的港交费</t>
  </si>
  <si>
    <t>到港</t>
  </si>
  <si>
    <t>码放AVA</t>
    <phoneticPr fontId="4" type="noConversion"/>
  </si>
  <si>
    <t>预约提柜（DO）</t>
  </si>
  <si>
    <t>实际提柜</t>
  </si>
  <si>
    <t>到仓（起点）</t>
    <phoneticPr fontId="4" type="noConversion"/>
  </si>
  <si>
    <t>还柜</t>
  </si>
  <si>
    <t>预约派送</t>
  </si>
  <si>
    <t>入库扫描</t>
  </si>
  <si>
    <t>绑托盘入库</t>
  </si>
  <si>
    <t>出库扫描</t>
  </si>
  <si>
    <t>交派</t>
  </si>
  <si>
    <t>快递提取（快递）</t>
  </si>
  <si>
    <t>签收</t>
  </si>
  <si>
    <t>LGB</t>
    <phoneticPr fontId="2" type="noConversion"/>
  </si>
  <si>
    <t>OAK</t>
    <phoneticPr fontId="2" type="noConversion"/>
  </si>
  <si>
    <t>码头</t>
  </si>
  <si>
    <t>码头</t>
    <phoneticPr fontId="2" type="noConversion"/>
  </si>
  <si>
    <t>航线</t>
    <phoneticPr fontId="2" type="noConversion"/>
  </si>
  <si>
    <t>CLX</t>
    <phoneticPr fontId="2" type="noConversion"/>
  </si>
  <si>
    <t>CLX+</t>
    <phoneticPr fontId="2" type="noConversion"/>
  </si>
  <si>
    <t>CCX</t>
    <phoneticPr fontId="2" type="noConversion"/>
  </si>
  <si>
    <t>列标签</t>
  </si>
  <si>
    <t>(全部)</t>
  </si>
  <si>
    <t>(空白)</t>
  </si>
  <si>
    <t>计数项:到货通知（AN）</t>
  </si>
  <si>
    <t>(空白) 计数项:到货通知（AN）</t>
  </si>
  <si>
    <t>(空白) 计数项:航线</t>
  </si>
  <si>
    <t>计数项:到货通知（AN）汇总</t>
  </si>
  <si>
    <t>计数项:航线汇总</t>
  </si>
  <si>
    <t>2022/2/6 计数项:到货通知（AN）</t>
  </si>
  <si>
    <t>2022/2/6 计数项:航线</t>
  </si>
  <si>
    <t>2022/2/7 计数项:到货通知（AN）</t>
  </si>
  <si>
    <t>2022/2/7 计数项:航线</t>
  </si>
  <si>
    <t>2022/2/8 计数项:到货通知（AN）</t>
  </si>
  <si>
    <t>2022/2/8 计数项:航线</t>
  </si>
  <si>
    <t>2022/2/9 计数项:到货通知（AN）</t>
  </si>
  <si>
    <t>2022/2/9 计数项:航线</t>
  </si>
  <si>
    <t>2022/2/11 计数项:到货通知（AN）</t>
  </si>
  <si>
    <t>2022/2/11 计数项:航线</t>
  </si>
  <si>
    <t>2022/2/10 计数项:到货通知（AN）</t>
  </si>
  <si>
    <t>2022/2/10 计数项:航线</t>
  </si>
  <si>
    <t>2022/2/12 计数项:到货通知（AN）</t>
  </si>
  <si>
    <t>2022/2/12 计数项:航线</t>
  </si>
  <si>
    <t>2022/2/16 计数项:到货通知（AN）</t>
  </si>
  <si>
    <t>2022/2/16 计数项:航线</t>
  </si>
  <si>
    <t>2022/2/13 计数项:到货通知（AN）</t>
  </si>
  <si>
    <t>2022/2/13 计数项:航线</t>
  </si>
  <si>
    <t>计数项:航线</t>
  </si>
  <si>
    <t>进度</t>
    <phoneticPr fontId="2" type="noConversion"/>
  </si>
  <si>
    <t>主单号</t>
    <phoneticPr fontId="2" type="noConversion"/>
  </si>
  <si>
    <t>箱批次号</t>
    <phoneticPr fontId="2" type="noConversion"/>
  </si>
  <si>
    <t>柜号</t>
    <phoneticPr fontId="2" type="noConversion"/>
  </si>
  <si>
    <t>订单号</t>
    <phoneticPr fontId="2" type="noConversion"/>
  </si>
  <si>
    <t>＜40%</t>
    <phoneticPr fontId="2" type="noConversion"/>
  </si>
  <si>
    <t>提醒缴费</t>
    <phoneticPr fontId="2" type="noConversion"/>
  </si>
  <si>
    <t>预约提柜</t>
    <phoneticPr fontId="2" type="noConversion"/>
  </si>
  <si>
    <t>预约时间</t>
    <phoneticPr fontId="2" type="noConversion"/>
  </si>
  <si>
    <t>箱型</t>
    <phoneticPr fontId="2" type="noConversion"/>
  </si>
  <si>
    <t>JZX2230223001</t>
  </si>
  <si>
    <t>JZXH022303</t>
  </si>
  <si>
    <t>JZX2230223002</t>
  </si>
  <si>
    <t>JZXH022304</t>
  </si>
  <si>
    <t>JZX2230223003</t>
  </si>
  <si>
    <t>JZXH022305</t>
  </si>
  <si>
    <t>JZX2230223004</t>
  </si>
  <si>
    <t>JZXH022306</t>
  </si>
  <si>
    <t>JZX2230223005</t>
  </si>
  <si>
    <t>JZXH022307</t>
  </si>
  <si>
    <t>预计到港天数</t>
    <phoneticPr fontId="2" type="noConversion"/>
  </si>
  <si>
    <t>码放</t>
    <phoneticPr fontId="2" type="noConversion"/>
  </si>
  <si>
    <t>到港</t>
    <phoneticPr fontId="2" type="noConversion"/>
  </si>
  <si>
    <t>离港</t>
    <phoneticPr fontId="2" type="noConversion"/>
  </si>
  <si>
    <t>码头费</t>
    <phoneticPr fontId="2" type="noConversion"/>
  </si>
  <si>
    <t>状态</t>
    <phoneticPr fontId="2" type="noConversion"/>
  </si>
  <si>
    <t>nick@163.com</t>
  </si>
  <si>
    <t>nick@163.com</t>
    <phoneticPr fontId="2" type="noConversion"/>
  </si>
  <si>
    <t>预约邮箱</t>
    <phoneticPr fontId="2" type="noConversion"/>
  </si>
  <si>
    <t>海放</t>
    <phoneticPr fontId="2" type="noConversion"/>
  </si>
  <si>
    <t>时间轴</t>
    <phoneticPr fontId="2" type="noConversion"/>
  </si>
  <si>
    <t>详情</t>
    <phoneticPr fontId="2" type="noConversion"/>
  </si>
  <si>
    <t>创建时间</t>
    <phoneticPr fontId="2" type="noConversion"/>
  </si>
  <si>
    <t>位置</t>
    <phoneticPr fontId="2" type="noConversion"/>
  </si>
  <si>
    <t>发清关资料</t>
    <phoneticPr fontId="2" type="noConversion"/>
  </si>
  <si>
    <t>海关放行</t>
    <phoneticPr fontId="2" type="noConversion"/>
  </si>
  <si>
    <t>目的港缴费</t>
    <phoneticPr fontId="2" type="noConversion"/>
  </si>
  <si>
    <t>JZXH022302</t>
    <phoneticPr fontId="2" type="noConversion"/>
  </si>
  <si>
    <t>船公司晚开</t>
    <phoneticPr fontId="2" type="noConversion"/>
  </si>
  <si>
    <t>码放AVA</t>
    <phoneticPr fontId="2" type="noConversion"/>
  </si>
  <si>
    <t>重新预约提柜</t>
    <phoneticPr fontId="2" type="noConversion"/>
  </si>
  <si>
    <t>美国，洛杉矶</t>
    <phoneticPr fontId="2" type="noConversion"/>
  </si>
  <si>
    <t>中国，上海</t>
    <phoneticPr fontId="2" type="noConversion"/>
  </si>
  <si>
    <t>实际提柜</t>
    <phoneticPr fontId="2" type="noConversion"/>
  </si>
  <si>
    <t>缺车架</t>
    <phoneticPr fontId="2" type="noConversion"/>
  </si>
  <si>
    <t>船晚开</t>
    <phoneticPr fontId="2" type="noConversion"/>
  </si>
  <si>
    <t>目的站</t>
    <phoneticPr fontId="2" type="noConversion"/>
  </si>
  <si>
    <t>账单</t>
    <phoneticPr fontId="2" type="noConversion"/>
  </si>
  <si>
    <t>控件</t>
    <phoneticPr fontId="2" type="noConversion"/>
  </si>
  <si>
    <t>GRID control</t>
    <phoneticPr fontId="2" type="noConversion"/>
  </si>
  <si>
    <t>HamburgerMenu</t>
    <phoneticPr fontId="2" type="noConversion"/>
  </si>
  <si>
    <t xml:space="preserve">   遗留件（库存）</t>
    <phoneticPr fontId="2" type="noConversion"/>
  </si>
  <si>
    <t xml:space="preserve">   提柜计划</t>
    <phoneticPr fontId="2" type="noConversion"/>
  </si>
  <si>
    <t xml:space="preserve">   交派计划</t>
    <phoneticPr fontId="2" type="noConversion"/>
  </si>
  <si>
    <t xml:space="preserve">  </t>
    <phoneticPr fontId="2" type="noConversion"/>
  </si>
  <si>
    <t xml:space="preserve">   未签收</t>
    <phoneticPr fontId="2" type="noConversion"/>
  </si>
  <si>
    <t>计划2种结果：进行预约动作或不做反应</t>
    <phoneticPr fontId="2" type="noConversion"/>
  </si>
  <si>
    <t>需要支付</t>
    <phoneticPr fontId="2" type="noConversion"/>
  </si>
  <si>
    <t>未付</t>
    <phoneticPr fontId="2" type="noConversion"/>
  </si>
  <si>
    <t>已付</t>
    <phoneticPr fontId="2" type="noConversion"/>
  </si>
  <si>
    <t>数据源</t>
    <phoneticPr fontId="2" type="noConversion"/>
  </si>
  <si>
    <t>提柜计划数据源从离港开始计</t>
    <phoneticPr fontId="2" type="noConversion"/>
  </si>
  <si>
    <t>事件表数据源从离港开始计</t>
    <phoneticPr fontId="2" type="noConversion"/>
  </si>
  <si>
    <t xml:space="preserve">   派送计划</t>
    <phoneticPr fontId="2" type="noConversion"/>
  </si>
  <si>
    <t>先以预约日开始计，之后以实际提柜为准计算</t>
    <phoneticPr fontId="2" type="noConversion"/>
  </si>
  <si>
    <t>海卡</t>
    <phoneticPr fontId="2" type="noConversion"/>
  </si>
  <si>
    <t>总件数=120</t>
    <phoneticPr fontId="2" type="noConversion"/>
  </si>
  <si>
    <t>总计费重=3200</t>
    <phoneticPr fontId="2" type="noConversion"/>
  </si>
  <si>
    <t>总体积=32</t>
    <phoneticPr fontId="2" type="noConversion"/>
  </si>
  <si>
    <t>SDTUS2108130004</t>
  </si>
  <si>
    <t>FBA-ONT8</t>
    <phoneticPr fontId="2" type="noConversion"/>
  </si>
  <si>
    <t>FBA-LAX9</t>
    <phoneticPr fontId="2" type="noConversion"/>
  </si>
  <si>
    <t>海派-UPS</t>
    <phoneticPr fontId="2" type="noConversion"/>
  </si>
  <si>
    <t>SDTUS2108130001</t>
  </si>
  <si>
    <t>SDTUS2108130002</t>
  </si>
  <si>
    <t>SDTUS2108130005</t>
  </si>
  <si>
    <t>总件数=60</t>
    <phoneticPr fontId="2" type="noConversion"/>
  </si>
  <si>
    <t>总计费重=1200</t>
    <phoneticPr fontId="2" type="noConversion"/>
  </si>
  <si>
    <t>总体积=12</t>
    <phoneticPr fontId="2" type="noConversion"/>
  </si>
  <si>
    <t>总件数=80</t>
    <phoneticPr fontId="2" type="noConversion"/>
  </si>
  <si>
    <t>总计费重=800</t>
    <phoneticPr fontId="2" type="noConversion"/>
  </si>
  <si>
    <t>总体积=8</t>
    <phoneticPr fontId="2" type="noConversion"/>
  </si>
  <si>
    <t>私人仓</t>
    <phoneticPr fontId="2" type="noConversion"/>
  </si>
  <si>
    <t>总件数=320</t>
    <phoneticPr fontId="2" type="noConversion"/>
  </si>
  <si>
    <t>总体积=40</t>
    <phoneticPr fontId="2" type="noConversion"/>
  </si>
  <si>
    <t>总计费重=4000</t>
    <phoneticPr fontId="2" type="noConversion"/>
  </si>
  <si>
    <t>件数</t>
    <phoneticPr fontId="2" type="noConversion"/>
  </si>
  <si>
    <t>计费重</t>
    <phoneticPr fontId="2" type="noConversion"/>
  </si>
  <si>
    <t>体积</t>
    <phoneticPr fontId="2" type="noConversion"/>
  </si>
  <si>
    <t>州</t>
    <phoneticPr fontId="2" type="noConversion"/>
  </si>
  <si>
    <t>CA</t>
    <phoneticPr fontId="2" type="noConversion"/>
  </si>
  <si>
    <t>详细地址</t>
    <phoneticPr fontId="2" type="noConversion"/>
  </si>
  <si>
    <t>SDTUS2108130003</t>
    <phoneticPr fontId="2" type="noConversion"/>
  </si>
  <si>
    <t>SDTUS2108130006</t>
    <phoneticPr fontId="2" type="noConversion"/>
  </si>
  <si>
    <t>12300 Alcoe ave Vernon CA 90058</t>
    <phoneticPr fontId="2" type="noConversion"/>
  </si>
  <si>
    <t>4430 W Alcoe ave Vernon CA 90058</t>
    <phoneticPr fontId="2" type="noConversion"/>
  </si>
  <si>
    <t>650 Boulder  ave Vernon CA 90058</t>
    <phoneticPr fontId="2" type="noConversion"/>
  </si>
  <si>
    <t>1775 california ave Vernon CA 90058</t>
    <phoneticPr fontId="2" type="noConversion"/>
  </si>
  <si>
    <t>5383 Boumuder ave Vernon CA 90058</t>
    <phoneticPr fontId="2" type="noConversion"/>
  </si>
  <si>
    <t>24300 Nandina AveMoreno Valley, CA 92551-9534 US</t>
    <phoneticPr fontId="2" type="noConversion"/>
  </si>
  <si>
    <t>12300 Bermuda Road HENDERSON，NV 89044-8746 US</t>
    <phoneticPr fontId="2" type="noConversion"/>
  </si>
  <si>
    <t>600 Principio Parkway West North East, MD 21901-29</t>
    <phoneticPr fontId="2" type="noConversion"/>
  </si>
  <si>
    <t>【未入库】+【库存】</t>
    <phoneticPr fontId="2" type="noConversion"/>
  </si>
  <si>
    <t>收货人</t>
    <phoneticPr fontId="2" type="noConversion"/>
  </si>
  <si>
    <t>联系人</t>
    <phoneticPr fontId="2" type="noConversion"/>
  </si>
  <si>
    <t>联系电话</t>
    <phoneticPr fontId="2" type="noConversion"/>
  </si>
  <si>
    <t>货物信息</t>
    <phoneticPr fontId="2" type="noConversion"/>
  </si>
  <si>
    <t>收货地址</t>
    <phoneticPr fontId="2" type="noConversion"/>
  </si>
  <si>
    <t>客户参考号</t>
    <phoneticPr fontId="2" type="noConversion"/>
  </si>
  <si>
    <t>发件人</t>
    <phoneticPr fontId="2" type="noConversion"/>
  </si>
  <si>
    <t>邮编</t>
    <phoneticPr fontId="2" type="noConversion"/>
  </si>
  <si>
    <t>邮箱</t>
    <phoneticPr fontId="2" type="noConversion"/>
  </si>
  <si>
    <t>品名</t>
    <phoneticPr fontId="2" type="noConversion"/>
  </si>
  <si>
    <t>收件人</t>
    <phoneticPr fontId="2" type="noConversion"/>
  </si>
  <si>
    <t>始发站</t>
    <phoneticPr fontId="2" type="noConversion"/>
  </si>
  <si>
    <t>城市</t>
    <phoneticPr fontId="2" type="noConversion"/>
  </si>
  <si>
    <t>王琪</t>
    <phoneticPr fontId="2" type="noConversion"/>
  </si>
  <si>
    <t>wangqi@tolead.Com</t>
    <phoneticPr fontId="2" type="noConversion"/>
  </si>
  <si>
    <t>派送方式</t>
    <phoneticPr fontId="2" type="noConversion"/>
  </si>
  <si>
    <t>公司名称</t>
    <phoneticPr fontId="2" type="noConversion"/>
  </si>
  <si>
    <t>运单号</t>
    <phoneticPr fontId="2" type="noConversion"/>
  </si>
  <si>
    <t>快递公司名称或卡车公司名称</t>
    <phoneticPr fontId="2" type="noConversion"/>
  </si>
  <si>
    <t>23456788765432</t>
    <phoneticPr fontId="2" type="noConversion"/>
  </si>
  <si>
    <t>上海</t>
    <phoneticPr fontId="2" type="noConversion"/>
  </si>
  <si>
    <t>时间轴</t>
  </si>
  <si>
    <t>直送</t>
    <phoneticPr fontId="2" type="noConversion"/>
  </si>
  <si>
    <t>换标</t>
    <phoneticPr fontId="2" type="noConversion"/>
  </si>
  <si>
    <t>到仓</t>
    <phoneticPr fontId="2" type="noConversion"/>
  </si>
  <si>
    <t>入库扫描</t>
    <phoneticPr fontId="2" type="noConversion"/>
  </si>
  <si>
    <t>下午到仓，次日拆柜入库</t>
    <phoneticPr fontId="2" type="noConversion"/>
  </si>
  <si>
    <t>绑托盘入库</t>
    <phoneticPr fontId="2" type="noConversion"/>
  </si>
  <si>
    <t>出库扫描</t>
    <phoneticPr fontId="2" type="noConversion"/>
  </si>
  <si>
    <t>交派</t>
    <phoneticPr fontId="2" type="noConversion"/>
  </si>
  <si>
    <t>快递提取</t>
    <phoneticPr fontId="2" type="noConversion"/>
  </si>
  <si>
    <t>客户要求改为2月12日送货</t>
    <phoneticPr fontId="2" type="noConversion"/>
  </si>
  <si>
    <t xml:space="preserve">收件人代码    </t>
    <phoneticPr fontId="2" type="noConversion"/>
  </si>
  <si>
    <t>货损</t>
    <phoneticPr fontId="2" type="noConversion"/>
  </si>
  <si>
    <t>货物外包装破损</t>
    <phoneticPr fontId="2" type="noConversion"/>
  </si>
  <si>
    <t>预约派送日期</t>
    <phoneticPr fontId="2" type="noConversion"/>
  </si>
  <si>
    <t>property control</t>
    <phoneticPr fontId="2" type="noConversion"/>
  </si>
  <si>
    <t>预计签收日期</t>
    <phoneticPr fontId="2" type="noConversion"/>
  </si>
  <si>
    <t>30天以上</t>
    <phoneticPr fontId="2" type="noConversion"/>
  </si>
  <si>
    <t>15~30天</t>
    <phoneticPr fontId="2" type="noConversion"/>
  </si>
  <si>
    <t>7~15天</t>
    <phoneticPr fontId="2" type="noConversion"/>
  </si>
  <si>
    <t>3~7天</t>
    <phoneticPr fontId="2" type="noConversion"/>
  </si>
  <si>
    <t>1~3天</t>
    <phoneticPr fontId="2" type="noConversion"/>
  </si>
  <si>
    <t>超期天数</t>
    <phoneticPr fontId="2" type="noConversion"/>
  </si>
  <si>
    <t>先以预约提柜日开始计，之后以实际提柜为准计算</t>
    <phoneticPr fontId="2" type="noConversion"/>
  </si>
  <si>
    <t>默认自动锁定，人工解锁以后，方能出库扫描，否则扫描笔为锁定状态</t>
    <phoneticPr fontId="2" type="noConversion"/>
  </si>
  <si>
    <t>锁定、解锁功能仅支持单选</t>
    <phoneticPr fontId="2" type="noConversion"/>
  </si>
  <si>
    <t>系统自动读取锁定/解锁按钮</t>
    <phoneticPr fontId="2" type="noConversion"/>
  </si>
  <si>
    <t>异常</t>
    <phoneticPr fontId="2" type="noConversion"/>
  </si>
  <si>
    <t>ATD</t>
    <phoneticPr fontId="2" type="noConversion"/>
  </si>
  <si>
    <t>5天以内红色</t>
    <phoneticPr fontId="2" type="noConversion"/>
  </si>
  <si>
    <t>当前时间-ETA</t>
    <phoneticPr fontId="2" type="noConversion"/>
  </si>
  <si>
    <t>ATA</t>
    <phoneticPr fontId="2" type="noConversion"/>
  </si>
  <si>
    <t>箱重</t>
    <phoneticPr fontId="2" type="noConversion"/>
  </si>
  <si>
    <t>45高亮显示</t>
    <phoneticPr fontId="2" type="noConversion"/>
  </si>
  <si>
    <t>超过18高亮显示</t>
    <phoneticPr fontId="2" type="noConversion"/>
  </si>
  <si>
    <t>XXXX卡车公司</t>
    <phoneticPr fontId="2" type="noConversion"/>
  </si>
  <si>
    <t xml:space="preserve"> </t>
    <phoneticPr fontId="2" type="noConversion"/>
  </si>
  <si>
    <t>提单号</t>
    <phoneticPr fontId="2" type="noConversion"/>
  </si>
  <si>
    <t>ETA</t>
    <phoneticPr fontId="2" type="noConversion"/>
  </si>
  <si>
    <t>JZX2230223001</t>
    <phoneticPr fontId="2" type="noConversion"/>
  </si>
  <si>
    <t>送仓地址</t>
    <phoneticPr fontId="2" type="noConversion"/>
  </si>
  <si>
    <t>送仓详细地址</t>
  </si>
  <si>
    <t>防止编码看错</t>
    <phoneticPr fontId="2" type="noConversion"/>
  </si>
  <si>
    <t>船公司</t>
    <phoneticPr fontId="2" type="noConversion"/>
  </si>
  <si>
    <t>美森</t>
    <phoneticPr fontId="2" type="noConversion"/>
  </si>
  <si>
    <t>是</t>
    <phoneticPr fontId="2" type="noConversion"/>
  </si>
  <si>
    <t xml:space="preserve">24300 Nandina AveMoreno Valley, CA 92551-9534 </t>
    <phoneticPr fontId="2" type="noConversion"/>
  </si>
  <si>
    <t>XXXX卡车公司&lt; nick@163.com&gt;</t>
    <phoneticPr fontId="2" type="noConversion"/>
  </si>
  <si>
    <t>主题</t>
    <phoneticPr fontId="2" type="noConversion"/>
  </si>
  <si>
    <t>预约提柜//ETA//码头//提单号//柜号(箱型)</t>
    <phoneticPr fontId="2" type="noConversion"/>
  </si>
  <si>
    <t>主题可更改</t>
  </si>
  <si>
    <t>收到请回复，非常感谢！</t>
    <phoneticPr fontId="2" type="noConversion"/>
  </si>
  <si>
    <t>抄送</t>
    <phoneticPr fontId="2" type="noConversion"/>
  </si>
  <si>
    <t>发送预约</t>
    <phoneticPr fontId="2" type="noConversion"/>
  </si>
  <si>
    <t>正文</t>
    <phoneticPr fontId="2" type="noConversion"/>
  </si>
  <si>
    <t>TDH20220315</t>
    <phoneticPr fontId="2" type="noConversion"/>
  </si>
  <si>
    <t>TDH20220316</t>
  </si>
  <si>
    <t>TDH20220317</t>
  </si>
  <si>
    <t>TDH20220318</t>
  </si>
  <si>
    <t>TDH20220319</t>
  </si>
  <si>
    <t>MATS3745211000</t>
    <phoneticPr fontId="2" type="noConversion"/>
  </si>
  <si>
    <t>MATS4101104001</t>
  </si>
  <si>
    <t>MATS3745211001</t>
  </si>
  <si>
    <t>MATS4101104002</t>
  </si>
  <si>
    <t>MATS3745211002</t>
  </si>
  <si>
    <t>缺DO</t>
    <phoneticPr fontId="2" type="noConversion"/>
  </si>
  <si>
    <t>缺AN</t>
    <phoneticPr fontId="2" type="noConversion"/>
  </si>
  <si>
    <t>海关查验</t>
    <phoneticPr fontId="2" type="noConversion"/>
  </si>
  <si>
    <t>提柜异常</t>
    <phoneticPr fontId="2" type="noConversion"/>
  </si>
  <si>
    <t>提柜异常类型</t>
    <phoneticPr fontId="2" type="noConversion"/>
  </si>
  <si>
    <t>车</t>
    <phoneticPr fontId="2" type="noConversion"/>
  </si>
  <si>
    <t>单</t>
    <phoneticPr fontId="2" type="noConversion"/>
  </si>
  <si>
    <t>车辆问题</t>
    <phoneticPr fontId="2" type="noConversion"/>
  </si>
  <si>
    <t>码头未放约</t>
    <phoneticPr fontId="2" type="noConversion"/>
  </si>
  <si>
    <t>取消预约</t>
    <phoneticPr fontId="2" type="noConversion"/>
  </si>
  <si>
    <t>【预约】【取消预约】按钮根据当前选中柜号的【预约提柜】状态智能替换显示</t>
    <phoneticPr fontId="2" type="noConversion"/>
  </si>
  <si>
    <t>【取消预约】取消预约提柜//ETA//码头//提单号//柜号(箱型)</t>
    <phoneticPr fontId="2" type="noConversion"/>
  </si>
  <si>
    <t>哪些货</t>
    <phoneticPr fontId="2" type="noConversion"/>
  </si>
  <si>
    <t>超长超重</t>
    <phoneticPr fontId="2" type="noConversion"/>
  </si>
  <si>
    <t>总件数</t>
    <phoneticPr fontId="2" type="noConversion"/>
  </si>
  <si>
    <t>始发港</t>
    <phoneticPr fontId="2" type="noConversion"/>
  </si>
  <si>
    <t>铅封号</t>
    <phoneticPr fontId="2" type="noConversion"/>
  </si>
  <si>
    <t>目的港</t>
    <phoneticPr fontId="2" type="noConversion"/>
  </si>
  <si>
    <t>整柜</t>
    <phoneticPr fontId="2" type="noConversion"/>
  </si>
  <si>
    <t>动态</t>
    <phoneticPr fontId="2" type="noConversion"/>
  </si>
  <si>
    <t>静态</t>
    <phoneticPr fontId="2" type="noConversion"/>
  </si>
  <si>
    <t>航程</t>
    <phoneticPr fontId="2" type="noConversion"/>
  </si>
  <si>
    <t>MATS4101104000</t>
    <phoneticPr fontId="2" type="noConversion"/>
  </si>
  <si>
    <t>集装箱号</t>
    <phoneticPr fontId="2" type="noConversion"/>
  </si>
  <si>
    <t>惠阳嘉民仓</t>
    <phoneticPr fontId="2" type="noConversion"/>
  </si>
  <si>
    <t>2203036</t>
    <phoneticPr fontId="2" type="noConversion"/>
  </si>
  <si>
    <t>美国美森轮船有限公司</t>
    <phoneticPr fontId="2" type="noConversion"/>
  </si>
  <si>
    <t>清关公司</t>
    <phoneticPr fontId="2" type="noConversion"/>
  </si>
  <si>
    <t>上海运泰</t>
    <phoneticPr fontId="2" type="noConversion"/>
  </si>
  <si>
    <t>美国道骊</t>
    <phoneticPr fontId="2" type="noConversion"/>
  </si>
  <si>
    <t>美国盛合</t>
    <phoneticPr fontId="2" type="noConversion"/>
  </si>
  <si>
    <t>40HC</t>
  </si>
  <si>
    <t>40GP</t>
  </si>
  <si>
    <t>45HC</t>
  </si>
  <si>
    <t>40HC</t>
    <phoneticPr fontId="2" type="noConversion"/>
  </si>
  <si>
    <t>40GP</t>
    <phoneticPr fontId="2" type="noConversion"/>
  </si>
  <si>
    <t>40RH</t>
  </si>
  <si>
    <t>航次</t>
    <phoneticPr fontId="2" type="noConversion"/>
  </si>
  <si>
    <t>048E</t>
    <phoneticPr fontId="2" type="noConversion"/>
  </si>
  <si>
    <t>CNYTN</t>
    <phoneticPr fontId="2" type="noConversion"/>
  </si>
  <si>
    <t>装柜地</t>
    <phoneticPr fontId="2" type="noConversion"/>
  </si>
  <si>
    <t>USLGB</t>
    <phoneticPr fontId="2" type="noConversion"/>
  </si>
  <si>
    <t>总票数</t>
    <phoneticPr fontId="2" type="noConversion"/>
  </si>
  <si>
    <t>总毛重</t>
    <phoneticPr fontId="2" type="noConversion"/>
  </si>
  <si>
    <t>45HC</t>
    <phoneticPr fontId="2" type="noConversion"/>
  </si>
  <si>
    <t xml:space="preserve">   派送中</t>
    <phoneticPr fontId="2" type="noConversion"/>
  </si>
  <si>
    <t>release/ hold</t>
    <phoneticPr fontId="2" type="noConversion"/>
  </si>
  <si>
    <t>AVA</t>
    <phoneticPr fontId="2" type="noConversion"/>
  </si>
  <si>
    <t>预约提柜公司</t>
    <phoneticPr fontId="2" type="noConversion"/>
  </si>
  <si>
    <t>只有发送邮件后才能显示卡车公司</t>
    <phoneticPr fontId="2" type="noConversion"/>
  </si>
  <si>
    <t>三个绿灯必须预约提柜公司</t>
    <phoneticPr fontId="2" type="noConversion"/>
  </si>
  <si>
    <t>海放绿，提柜公司为空，整行黄色预警</t>
    <phoneticPr fontId="2" type="noConversion"/>
  </si>
  <si>
    <t>三个绿灯，提柜公司空，整行红色预警</t>
    <phoneticPr fontId="2" type="noConversion"/>
  </si>
  <si>
    <t>按颜色排序？</t>
    <phoneticPr fontId="2" type="noConversion"/>
  </si>
  <si>
    <t>确定</t>
    <phoneticPr fontId="2" type="noConversion"/>
  </si>
  <si>
    <t>取消</t>
    <phoneticPr fontId="2" type="noConversion"/>
  </si>
  <si>
    <t>码头缺车架</t>
    <phoneticPr fontId="2" type="noConversion"/>
  </si>
  <si>
    <t>留仓自提</t>
    <phoneticPr fontId="2" type="noConversion"/>
  </si>
  <si>
    <t>箱号</t>
    <phoneticPr fontId="2" type="noConversion"/>
  </si>
  <si>
    <t>长</t>
    <phoneticPr fontId="2" type="noConversion"/>
  </si>
  <si>
    <t>宽</t>
    <phoneticPr fontId="2" type="noConversion"/>
  </si>
  <si>
    <t>高</t>
    <phoneticPr fontId="2" type="noConversion"/>
  </si>
  <si>
    <t>毛重</t>
    <phoneticPr fontId="2" type="noConversion"/>
  </si>
  <si>
    <t>箱规</t>
    <phoneticPr fontId="2" type="noConversion"/>
  </si>
  <si>
    <t>超重</t>
    <phoneticPr fontId="2" type="noConversion"/>
  </si>
  <si>
    <t>超长</t>
    <phoneticPr fontId="2" type="noConversion"/>
  </si>
  <si>
    <t>单件超长超重定义：</t>
    <phoneticPr fontId="2" type="noConversion"/>
  </si>
  <si>
    <t>超重超长</t>
    <phoneticPr fontId="2" type="noConversion"/>
  </si>
  <si>
    <t>超重、超长满足其一即报警提示</t>
    <phoneticPr fontId="2" type="noConversion"/>
  </si>
  <si>
    <t>BOXSDT22030900288</t>
    <phoneticPr fontId="2" type="noConversion"/>
  </si>
  <si>
    <t>留站自提</t>
    <phoneticPr fontId="2" type="noConversion"/>
  </si>
  <si>
    <t>地址</t>
    <phoneticPr fontId="2" type="noConversion"/>
  </si>
  <si>
    <t xml:space="preserve">入库日期    </t>
    <phoneticPr fontId="2" type="noConversion"/>
  </si>
  <si>
    <t>时间轴事件表数据源从离港开始计</t>
    <phoneticPr fontId="2" type="noConversion"/>
  </si>
  <si>
    <t>H</t>
    <phoneticPr fontId="2" type="noConversion"/>
  </si>
  <si>
    <t>P</t>
    <phoneticPr fontId="2" type="noConversion"/>
  </si>
  <si>
    <t>R</t>
    <phoneticPr fontId="2" type="noConversion"/>
  </si>
  <si>
    <t>○</t>
    <phoneticPr fontId="2" type="noConversion"/>
  </si>
  <si>
    <t>U</t>
    <phoneticPr fontId="2" type="noConversion"/>
  </si>
  <si>
    <t>O</t>
    <phoneticPr fontId="2" type="noConversion"/>
  </si>
  <si>
    <t>N</t>
    <phoneticPr fontId="2" type="noConversion"/>
  </si>
  <si>
    <t>A</t>
    <phoneticPr fontId="2" type="noConversion"/>
  </si>
  <si>
    <t>总毛重=3200</t>
  </si>
  <si>
    <t>总毛重=1200</t>
  </si>
  <si>
    <t>总毛重=800</t>
  </si>
  <si>
    <t>总毛重=4000</t>
  </si>
  <si>
    <t>超规</t>
    <phoneticPr fontId="2" type="noConversion"/>
  </si>
  <si>
    <t>滞留件：不在loading dock</t>
    <phoneticPr fontId="2" type="noConversion"/>
  </si>
  <si>
    <t>留站原因：标签异常、数量差异、留站扣货、货损</t>
    <phoneticPr fontId="2" type="noConversion"/>
  </si>
  <si>
    <t>确认后进行后续操作，如：换标、派送、自提</t>
    <phoneticPr fontId="2" type="noConversion"/>
  </si>
  <si>
    <t>指定派送日期（始发站指令、目的站预约、超1天未出库）</t>
    <phoneticPr fontId="2" type="noConversion"/>
  </si>
  <si>
    <t>标签异常（派、卡贴反，无标签）</t>
    <phoneticPr fontId="2" type="noConversion"/>
  </si>
  <si>
    <t>数量差异（丢件、少件、无主）</t>
    <phoneticPr fontId="2" type="noConversion"/>
  </si>
  <si>
    <t>留站拦截</t>
    <phoneticPr fontId="2" type="noConversion"/>
  </si>
  <si>
    <t>数量差异</t>
    <phoneticPr fontId="2" type="noConversion"/>
  </si>
  <si>
    <t>每个订单都设置拦截字段，全流程通用，拦截状态开启，不支持进行后续任何操作</t>
    <phoneticPr fontId="2" type="noConversion"/>
  </si>
  <si>
    <t>JZX2230223004</t>
    <phoneticPr fontId="2" type="noConversion"/>
  </si>
  <si>
    <t>超期计算</t>
    <phoneticPr fontId="2" type="noConversion"/>
  </si>
  <si>
    <t>出站日期</t>
    <phoneticPr fontId="2" type="noConversion"/>
  </si>
  <si>
    <t>3种计算消0：PDA上传签收、快递爬虫提取、人工预计丢失</t>
    <phoneticPr fontId="2" type="noConversion"/>
  </si>
  <si>
    <t xml:space="preserve">收货人编码   </t>
    <phoneticPr fontId="2" type="noConversion"/>
  </si>
  <si>
    <t>4天</t>
    <phoneticPr fontId="2" type="noConversion"/>
  </si>
  <si>
    <t>2天</t>
    <phoneticPr fontId="2" type="noConversion"/>
  </si>
  <si>
    <t>3天</t>
    <phoneticPr fontId="2" type="noConversion"/>
  </si>
  <si>
    <t>1天</t>
    <phoneticPr fontId="2" type="noConversion"/>
  </si>
  <si>
    <t>无提取日期的条件下</t>
    <phoneticPr fontId="2" type="noConversion"/>
  </si>
  <si>
    <t>5天</t>
    <phoneticPr fontId="2" type="noConversion"/>
  </si>
  <si>
    <t>当下日期-出站日期-24h</t>
    <phoneticPr fontId="2" type="noConversion"/>
  </si>
  <si>
    <t>预计丢失</t>
    <phoneticPr fontId="2" type="noConversion"/>
  </si>
  <si>
    <t>1Z849AA20394681858</t>
  </si>
  <si>
    <t>1Z849AA20393121773</t>
    <phoneticPr fontId="2" type="noConversion"/>
  </si>
  <si>
    <t>1Z849AA20393121783</t>
    <phoneticPr fontId="2" type="noConversion"/>
  </si>
  <si>
    <t>1Z849AA20393121784</t>
    <phoneticPr fontId="2" type="noConversion"/>
  </si>
  <si>
    <t>快递单号（box级）</t>
    <phoneticPr fontId="2" type="noConversion"/>
  </si>
  <si>
    <t>此界面目的：快速识别</t>
    <phoneticPr fontId="2" type="noConversion"/>
  </si>
  <si>
    <t>收货人拒收</t>
    <phoneticPr fontId="2" type="noConversion"/>
  </si>
  <si>
    <t>卡派异常</t>
    <phoneticPr fontId="2" type="noConversion"/>
  </si>
  <si>
    <t>收货人地址错误</t>
    <phoneticPr fontId="2" type="noConversion"/>
  </si>
  <si>
    <t>待集货</t>
    <phoneticPr fontId="2" type="noConversion"/>
  </si>
  <si>
    <t>最长时效</t>
    <phoneticPr fontId="2" type="noConversion"/>
  </si>
  <si>
    <t>最短时效</t>
    <phoneticPr fontId="2" type="noConversion"/>
  </si>
  <si>
    <t>无签收条件下</t>
    <phoneticPr fontId="2" type="noConversion"/>
  </si>
  <si>
    <t>预计签收日期：出站日期+最长时效日期</t>
    <phoneticPr fontId="2" type="noConversion"/>
  </si>
  <si>
    <t>留站天数</t>
    <phoneticPr fontId="2" type="noConversion"/>
  </si>
  <si>
    <t>始发站联系人</t>
    <phoneticPr fontId="2" type="noConversion"/>
  </si>
  <si>
    <t>始发站联系邮箱</t>
    <phoneticPr fontId="2" type="noConversion"/>
  </si>
  <si>
    <t>丹丹</t>
    <phoneticPr fontId="2" type="noConversion"/>
  </si>
  <si>
    <t>wangqi@tolead.com</t>
    <phoneticPr fontId="2" type="noConversion"/>
  </si>
  <si>
    <t>倒计时</t>
    <phoneticPr fontId="2" type="noConversion"/>
  </si>
  <si>
    <t>特别说明</t>
    <phoneticPr fontId="2" type="noConversion"/>
  </si>
  <si>
    <t>ONT8</t>
    <phoneticPr fontId="2" type="noConversion"/>
  </si>
  <si>
    <t>滞留区</t>
    <phoneticPr fontId="2" type="noConversion"/>
  </si>
  <si>
    <t>整托出库扫描</t>
    <phoneticPr fontId="2" type="noConversion"/>
  </si>
  <si>
    <t>工作站+拍照</t>
    <phoneticPr fontId="2" type="noConversion"/>
  </si>
  <si>
    <t>缠膜打托</t>
    <phoneticPr fontId="2" type="noConversion"/>
  </si>
  <si>
    <t>2、3</t>
    <phoneticPr fontId="2" type="noConversion"/>
  </si>
  <si>
    <t>核心问题：某件货在哪个托盘上？</t>
    <phoneticPr fontId="2" type="noConversion"/>
  </si>
  <si>
    <t>起校验所有数据作用</t>
    <phoneticPr fontId="2" type="noConversion"/>
  </si>
  <si>
    <t>仓管工作</t>
    <phoneticPr fontId="2" type="noConversion"/>
  </si>
  <si>
    <t>装卸工——墨西哥人</t>
    <phoneticPr fontId="2" type="noConversion"/>
  </si>
  <si>
    <t>仓管—华人或叉车工兼</t>
    <phoneticPr fontId="2" type="noConversion"/>
  </si>
  <si>
    <t>异常件区</t>
    <phoneticPr fontId="2" type="noConversion"/>
  </si>
  <si>
    <t>人工分拣</t>
    <phoneticPr fontId="2" type="noConversion"/>
  </si>
  <si>
    <t>换标区</t>
    <phoneticPr fontId="2" type="noConversion"/>
  </si>
  <si>
    <t>整托盘扫描
现场托盘标签</t>
    <phoneticPr fontId="2" type="noConversion"/>
  </si>
  <si>
    <t>入库校验区&amp;质量管控区</t>
    <phoneticPr fontId="2" type="noConversion"/>
  </si>
  <si>
    <t>现场打印BOL</t>
    <phoneticPr fontId="2" type="noConversion"/>
  </si>
  <si>
    <t>(小型工控主机*1、打印机*1，摄像头*3)*2</t>
    <phoneticPr fontId="2" type="noConversion"/>
  </si>
  <si>
    <t>摄像头：对角*2，垂直*1</t>
    <phoneticPr fontId="2" type="noConversion"/>
  </si>
  <si>
    <t>固定区位</t>
    <phoneticPr fontId="2" type="noConversion"/>
  </si>
  <si>
    <t>预警</t>
    <phoneticPr fontId="2" type="noConversion"/>
  </si>
  <si>
    <t>高频</t>
    <phoneticPr fontId="2" type="noConversion"/>
  </si>
  <si>
    <t>BOL需要条码，便于扫描</t>
    <phoneticPr fontId="2" type="noConversion"/>
  </si>
  <si>
    <t>可按颜色排序</t>
    <phoneticPr fontId="2" type="noConversion"/>
  </si>
  <si>
    <t>三个绿，提柜公司空，整行红色预警</t>
    <phoneticPr fontId="2" type="noConversion"/>
  </si>
  <si>
    <t>三个绿必须预约提柜公司</t>
    <phoneticPr fontId="2" type="noConversion"/>
  </si>
  <si>
    <t>低频</t>
    <phoneticPr fontId="2" type="noConversion"/>
  </si>
  <si>
    <t>超期计算：</t>
    <phoneticPr fontId="2" type="noConversion"/>
  </si>
  <si>
    <t>当下日期－预计签收日期</t>
    <phoneticPr fontId="2" type="noConversion"/>
  </si>
  <si>
    <t>海卡交派时效依仓库、产品、报价而变</t>
    <phoneticPr fontId="2" type="noConversion"/>
  </si>
  <si>
    <t>订单号查询</t>
    <phoneticPr fontId="2" type="noConversion"/>
  </si>
  <si>
    <t>BOX号查询</t>
    <phoneticPr fontId="2" type="noConversion"/>
  </si>
  <si>
    <t>快递号查询</t>
    <phoneticPr fontId="2" type="noConversion"/>
  </si>
  <si>
    <t>箱批号查询</t>
    <phoneticPr fontId="2" type="noConversion"/>
  </si>
  <si>
    <t>均支持单票与多票同时查询</t>
    <phoneticPr fontId="2" type="noConversion"/>
  </si>
  <si>
    <t>客户参考号查询</t>
    <phoneticPr fontId="2" type="noConversion"/>
  </si>
  <si>
    <t>查询类型</t>
    <phoneticPr fontId="2" type="noConversion"/>
  </si>
  <si>
    <t>JZXH022303</t>
    <phoneticPr fontId="2" type="noConversion"/>
  </si>
  <si>
    <t>JZX2230223002</t>
    <phoneticPr fontId="2" type="noConversion"/>
  </si>
  <si>
    <t>JZXH022304</t>
    <phoneticPr fontId="2" type="noConversion"/>
  </si>
  <si>
    <t>JZX2230223003</t>
    <phoneticPr fontId="2" type="noConversion"/>
  </si>
  <si>
    <t>JZXH022305</t>
    <phoneticPr fontId="2" type="noConversion"/>
  </si>
  <si>
    <t>JZXH022306</t>
    <phoneticPr fontId="2" type="noConversion"/>
  </si>
  <si>
    <t>JZX2230223005</t>
    <phoneticPr fontId="2" type="noConversion"/>
  </si>
  <si>
    <t>JZXH022307</t>
    <phoneticPr fontId="2" type="noConversion"/>
  </si>
  <si>
    <t>JZX2230223006</t>
  </si>
  <si>
    <t>JZXH022308</t>
  </si>
  <si>
    <t>JZX2230223007</t>
  </si>
  <si>
    <t>JZXH022309</t>
  </si>
  <si>
    <t>JZX2230223008</t>
  </si>
  <si>
    <t>JZXH022310</t>
  </si>
  <si>
    <t>历史记录可以保留，方便反复查询</t>
    <phoneticPr fontId="2" type="noConversion"/>
  </si>
  <si>
    <t>之间右侧TAB 平铺展示</t>
    <phoneticPr fontId="2" type="noConversion"/>
  </si>
  <si>
    <t>主单：详情+时间轴</t>
    <phoneticPr fontId="2" type="noConversion"/>
  </si>
  <si>
    <t>订单：详情+时间轴+箱规</t>
    <phoneticPr fontId="2" type="noConversion"/>
  </si>
  <si>
    <t>快递单号：同订单</t>
    <phoneticPr fontId="2" type="noConversion"/>
  </si>
  <si>
    <t>AccordionControl</t>
    <phoneticPr fontId="2" type="noConversion"/>
  </si>
  <si>
    <t>BOX号</t>
    <phoneticPr fontId="2" type="noConversion"/>
  </si>
  <si>
    <t>箱批号</t>
    <phoneticPr fontId="2" type="noConversion"/>
  </si>
  <si>
    <t>模糊查询</t>
    <phoneticPr fontId="2" type="noConversion"/>
  </si>
  <si>
    <t>精准查询</t>
    <phoneticPr fontId="2" type="noConversion"/>
  </si>
  <si>
    <t>调度</t>
    <phoneticPr fontId="2" type="noConversion"/>
  </si>
  <si>
    <t>输入查询单号后，先验证单号类型</t>
    <phoneticPr fontId="2" type="noConversion"/>
  </si>
  <si>
    <t>FBA号</t>
    <phoneticPr fontId="2" type="noConversion"/>
  </si>
  <si>
    <t>快递号</t>
    <phoneticPr fontId="2" type="noConversion"/>
  </si>
  <si>
    <t>查询唯一号</t>
    <phoneticPr fontId="2" type="noConversion"/>
  </si>
  <si>
    <t>偶尔查：FBA、BOX、箱批号</t>
    <phoneticPr fontId="2" type="noConversion"/>
  </si>
  <si>
    <t>进站分拣</t>
    <phoneticPr fontId="2" type="noConversion"/>
  </si>
  <si>
    <t>绑托校验</t>
    <phoneticPr fontId="2" type="noConversion"/>
  </si>
  <si>
    <t>出站交接</t>
    <phoneticPr fontId="2" type="noConversion"/>
  </si>
  <si>
    <t>拆柜报告</t>
    <phoneticPr fontId="2" type="noConversion"/>
  </si>
  <si>
    <t>总托数=40</t>
  </si>
  <si>
    <t>总托数=40</t>
    <phoneticPr fontId="2" type="noConversion"/>
  </si>
  <si>
    <t>总托数=12</t>
  </si>
  <si>
    <t>总托数=8</t>
  </si>
  <si>
    <t>托盘号</t>
    <phoneticPr fontId="2" type="noConversion"/>
  </si>
  <si>
    <t>行的最小单位是订单</t>
    <phoneticPr fontId="2" type="noConversion"/>
  </si>
  <si>
    <t>行的最小单位是箱，每一箱为一行</t>
    <phoneticPr fontId="2" type="noConversion"/>
  </si>
  <si>
    <t>UPS</t>
    <phoneticPr fontId="2" type="noConversion"/>
  </si>
  <si>
    <t>FEDEX</t>
    <phoneticPr fontId="2" type="noConversion"/>
  </si>
  <si>
    <t>卡车</t>
    <phoneticPr fontId="2" type="noConversion"/>
  </si>
  <si>
    <t>快递</t>
    <phoneticPr fontId="2" type="noConversion"/>
  </si>
  <si>
    <t>拦截</t>
    <phoneticPr fontId="2" type="noConversion"/>
  </si>
  <si>
    <t>快递-Express</t>
    <phoneticPr fontId="2" type="noConversion"/>
  </si>
  <si>
    <t>卡车-Truck</t>
    <phoneticPr fontId="2" type="noConversion"/>
  </si>
  <si>
    <t>拦截-Hold</t>
    <phoneticPr fontId="2" type="noConversion"/>
  </si>
  <si>
    <t>装箱清单</t>
    <phoneticPr fontId="2" type="noConversion"/>
  </si>
  <si>
    <t>实际扫描</t>
    <phoneticPr fontId="2" type="noConversion"/>
  </si>
  <si>
    <t>数量无差异</t>
    <phoneticPr fontId="2" type="noConversion"/>
  </si>
  <si>
    <t>缺件</t>
    <phoneticPr fontId="2" type="noConversion"/>
  </si>
  <si>
    <t>多件</t>
    <phoneticPr fontId="2" type="noConversion"/>
  </si>
  <si>
    <t>0</t>
    <phoneticPr fontId="2" type="noConversion"/>
  </si>
  <si>
    <t>-1</t>
    <phoneticPr fontId="2" type="noConversion"/>
  </si>
  <si>
    <t>1</t>
    <phoneticPr fontId="2" type="noConversion"/>
  </si>
  <si>
    <t>差异数</t>
    <phoneticPr fontId="2" type="noConversion"/>
  </si>
  <si>
    <t>总差异数=32</t>
    <phoneticPr fontId="2" type="noConversion"/>
  </si>
  <si>
    <t>总托数=13</t>
    <phoneticPr fontId="2" type="noConversion"/>
  </si>
  <si>
    <t>总托数=14</t>
  </si>
  <si>
    <t>总托数=15</t>
  </si>
  <si>
    <t>总差异数=33</t>
  </si>
  <si>
    <t>总差异数=34</t>
  </si>
  <si>
    <t>总件数=13</t>
  </si>
  <si>
    <t>直送按钮仅支持显示直送字段的柜</t>
    <phoneticPr fontId="2" type="noConversion"/>
  </si>
  <si>
    <t>卡车公司</t>
    <phoneticPr fontId="2" type="noConversion"/>
  </si>
  <si>
    <t>XXXXXX卡车公司</t>
    <phoneticPr fontId="2" type="noConversion"/>
  </si>
  <si>
    <t>邮箱cc</t>
    <phoneticPr fontId="2" type="noConversion"/>
  </si>
  <si>
    <t>邮箱To</t>
    <phoneticPr fontId="2" type="noConversion"/>
  </si>
  <si>
    <t>收货人代码</t>
    <phoneticPr fontId="2" type="noConversion"/>
  </si>
  <si>
    <t>来源地址库</t>
    <phoneticPr fontId="2" type="noConversion"/>
  </si>
  <si>
    <t>收货人代码为公司名+仓库位置+先后顺序数字，如盛合洛杉矶仓：SHE-LAX</t>
    <phoneticPr fontId="2" type="noConversion"/>
  </si>
  <si>
    <t>增加直送字段</t>
    <phoneticPr fontId="2" type="noConversion"/>
  </si>
  <si>
    <t>增加拦截字段</t>
    <phoneticPr fontId="2" type="noConversion"/>
  </si>
  <si>
    <t>箱级</t>
    <phoneticPr fontId="2" type="noConversion"/>
  </si>
  <si>
    <t>柜级~箱级</t>
    <phoneticPr fontId="2" type="noConversion"/>
  </si>
  <si>
    <t>卡派签收</t>
    <phoneticPr fontId="2" type="noConversion"/>
  </si>
  <si>
    <t>派送排线</t>
    <phoneticPr fontId="2" type="noConversion"/>
  </si>
  <si>
    <t>支出</t>
    <phoneticPr fontId="2" type="noConversion"/>
  </si>
  <si>
    <t>单价</t>
    <phoneticPr fontId="2" type="noConversion"/>
  </si>
  <si>
    <t>数量</t>
    <phoneticPr fontId="2" type="noConversion"/>
  </si>
  <si>
    <t>金额</t>
    <phoneticPr fontId="2" type="noConversion"/>
  </si>
  <si>
    <t>treelist view control + grid control</t>
    <phoneticPr fontId="2" type="noConversion"/>
  </si>
  <si>
    <t>DUTY AND FEE</t>
  </si>
  <si>
    <t>Clearance</t>
  </si>
  <si>
    <t>Handling</t>
  </si>
  <si>
    <t>ISF</t>
  </si>
  <si>
    <t>多品类费用</t>
  </si>
  <si>
    <t>BOND</t>
  </si>
  <si>
    <t>Remote Filling FEE</t>
  </si>
  <si>
    <t>美森附加费</t>
  </si>
  <si>
    <t>代付手续费</t>
  </si>
  <si>
    <t>码头滞港费</t>
  </si>
  <si>
    <t>手续费</t>
  </si>
  <si>
    <t>码头拥堵费</t>
  </si>
  <si>
    <t>Pier Pass</t>
  </si>
  <si>
    <t>车架费</t>
  </si>
  <si>
    <t>美森车架交换费</t>
  </si>
  <si>
    <t>车架检查费</t>
  </si>
  <si>
    <t>车架分离</t>
  </si>
  <si>
    <t>加急费</t>
  </si>
  <si>
    <t>提柜等候费</t>
  </si>
  <si>
    <t>柜租</t>
  </si>
  <si>
    <t>提柜费</t>
  </si>
  <si>
    <t>清关</t>
    <phoneticPr fontId="2" type="noConversion"/>
  </si>
  <si>
    <t>目的港费用</t>
    <phoneticPr fontId="2" type="noConversion"/>
  </si>
  <si>
    <t>总金额=$1200</t>
    <phoneticPr fontId="2" type="noConversion"/>
  </si>
  <si>
    <t>税金</t>
  </si>
  <si>
    <t>清关费</t>
  </si>
  <si>
    <t>中文类型</t>
    <phoneticPr fontId="2" type="noConversion"/>
  </si>
  <si>
    <t>英文类型</t>
    <phoneticPr fontId="2" type="noConversion"/>
  </si>
  <si>
    <t>操作费</t>
  </si>
  <si>
    <t>异地操作费</t>
  </si>
  <si>
    <t>附加费</t>
  </si>
  <si>
    <t>目的港交货费</t>
  </si>
  <si>
    <t>港口拥挤附加费</t>
  </si>
  <si>
    <t>收款人编号</t>
    <phoneticPr fontId="2" type="noConversion"/>
  </si>
  <si>
    <t>仓库</t>
    <phoneticPr fontId="2" type="noConversion"/>
  </si>
  <si>
    <t>默认费用全打勾，没有该项费用的取消打钩</t>
    <phoneticPr fontId="2" type="noConversion"/>
  </si>
  <si>
    <t>SHDL</t>
    <phoneticPr fontId="2" type="noConversion"/>
  </si>
  <si>
    <t>Demurrage</t>
  </si>
  <si>
    <t>拥堵费</t>
  </si>
  <si>
    <t>车架费( 2/27-3/1),使用3天，收费3天</t>
  </si>
  <si>
    <t>CHASSIS GATE INTERCHANGE FEE</t>
  </si>
  <si>
    <t>CHASSIS INSPCTION FEE</t>
  </si>
  <si>
    <t>Waiting Time</t>
  </si>
  <si>
    <t>提柜到YARD存放</t>
  </si>
  <si>
    <t>拆柜费</t>
    <phoneticPr fontId="2" type="noConversion"/>
  </si>
  <si>
    <t>卡派费</t>
  </si>
  <si>
    <t>贴标费</t>
  </si>
  <si>
    <t>二次打托费</t>
  </si>
  <si>
    <t>出库费</t>
  </si>
  <si>
    <t>仓储费</t>
  </si>
  <si>
    <t>拦截费</t>
  </si>
  <si>
    <t>SZDL</t>
    <phoneticPr fontId="2" type="noConversion"/>
  </si>
  <si>
    <t>拆柜超30板</t>
    <phoneticPr fontId="2" type="noConversion"/>
  </si>
  <si>
    <t>换标费</t>
    <phoneticPr fontId="2" type="noConversion"/>
  </si>
  <si>
    <t>数据来源：</t>
    <phoneticPr fontId="2" type="noConversion"/>
  </si>
  <si>
    <t>1-卡派</t>
    <phoneticPr fontId="2" type="noConversion"/>
  </si>
  <si>
    <t>2-卡派改快递订单</t>
    <phoneticPr fontId="2" type="noConversion"/>
  </si>
  <si>
    <t>2-卡派改快递订单（时间轴记录该状态）</t>
    <phoneticPr fontId="2" type="noConversion"/>
  </si>
  <si>
    <t>特殊说明</t>
    <phoneticPr fontId="2" type="noConversion"/>
  </si>
  <si>
    <t>有新增费用，自动输入，选择下拉框</t>
    <phoneticPr fontId="2" type="noConversion"/>
  </si>
  <si>
    <t>有新增费用，采用datagrid自带编辑功能</t>
    <phoneticPr fontId="2" type="noConversion"/>
  </si>
  <si>
    <t>SDTUS2108130004</t>
    <phoneticPr fontId="2" type="noConversion"/>
  </si>
  <si>
    <t>核销日期</t>
    <phoneticPr fontId="2" type="noConversion"/>
  </si>
  <si>
    <t>收货人编号</t>
    <phoneticPr fontId="2" type="noConversion"/>
  </si>
  <si>
    <t>付款人</t>
    <phoneticPr fontId="2" type="noConversion"/>
  </si>
  <si>
    <t>核销：</t>
    <phoneticPr fontId="2" type="noConversion"/>
  </si>
  <si>
    <t>只能选单个付款人的所有订单费用核销</t>
    <phoneticPr fontId="2" type="noConversion"/>
  </si>
  <si>
    <t>总金额</t>
    <phoneticPr fontId="2" type="noConversion"/>
  </si>
  <si>
    <t>订单数</t>
    <phoneticPr fontId="2" type="noConversion"/>
  </si>
  <si>
    <t>应收账单</t>
    <phoneticPr fontId="2" type="noConversion"/>
  </si>
  <si>
    <t>超期仓储费：进站后7天无出站记录的订单会产生仓储费</t>
    <phoneticPr fontId="2" type="noConversion"/>
  </si>
  <si>
    <t>核销来源：未核销的卡派POD上传订单+未出仓的产生超期仓储费的订单+二次换标的订单</t>
    <phoneticPr fontId="2" type="noConversion"/>
  </si>
  <si>
    <t>扫描操作</t>
    <phoneticPr fontId="2" type="noConversion"/>
  </si>
  <si>
    <t>卡派</t>
    <phoneticPr fontId="2" type="noConversion"/>
  </si>
  <si>
    <t>各菜单数据来源说明</t>
    <phoneticPr fontId="2" type="noConversion"/>
  </si>
  <si>
    <t>视频通道1</t>
    <phoneticPr fontId="2" type="noConversion"/>
  </si>
  <si>
    <t>视频通道2</t>
    <phoneticPr fontId="2" type="noConversion"/>
  </si>
  <si>
    <t>视频通道3</t>
    <phoneticPr fontId="2" type="noConversion"/>
  </si>
  <si>
    <t>订单状态</t>
    <phoneticPr fontId="2" type="noConversion"/>
  </si>
  <si>
    <t>收货人地址</t>
    <phoneticPr fontId="2" type="noConversion"/>
  </si>
  <si>
    <t>序号</t>
    <phoneticPr fontId="2" type="noConversion"/>
  </si>
  <si>
    <t>MST23434</t>
    <phoneticPr fontId="2" type="noConversion"/>
  </si>
  <si>
    <t>BOXSDT22021400007</t>
    <phoneticPr fontId="2" type="noConversion"/>
  </si>
  <si>
    <t>LAX9</t>
    <phoneticPr fontId="2" type="noConversion"/>
  </si>
  <si>
    <t>3370 Mike Collins Dr Eagan, MN 55121</t>
    <phoneticPr fontId="2" type="noConversion"/>
  </si>
  <si>
    <t>MST23435</t>
    <phoneticPr fontId="2" type="noConversion"/>
  </si>
  <si>
    <t>BOXSDT22021400008</t>
    <phoneticPr fontId="2" type="noConversion"/>
  </si>
  <si>
    <t>3371 Mike Collins Dr Eagan, MN 55121</t>
    <phoneticPr fontId="2" type="noConversion"/>
  </si>
  <si>
    <t>MST23436</t>
    <phoneticPr fontId="2" type="noConversion"/>
  </si>
  <si>
    <t>BOXSDT22021400009</t>
    <phoneticPr fontId="2" type="noConversion"/>
  </si>
  <si>
    <t>3372 Mike Collins Dr Eagan, MN 55121</t>
    <phoneticPr fontId="2" type="noConversion"/>
  </si>
  <si>
    <t>MST23437</t>
    <phoneticPr fontId="2" type="noConversion"/>
  </si>
  <si>
    <t>BOXSDT22021400010</t>
    <phoneticPr fontId="2" type="noConversion"/>
  </si>
  <si>
    <t>LAX1</t>
    <phoneticPr fontId="2" type="noConversion"/>
  </si>
  <si>
    <t>3373 Mike Collins Dr Eagan, MN 55121</t>
    <phoneticPr fontId="2" type="noConversion"/>
  </si>
  <si>
    <t>托盘编号</t>
    <phoneticPr fontId="2" type="noConversion"/>
  </si>
  <si>
    <t>扫描详情</t>
    <phoneticPr fontId="2" type="noConversion"/>
  </si>
  <si>
    <t>扫描条码</t>
    <phoneticPr fontId="2" type="noConversion"/>
  </si>
  <si>
    <t>TOLED123534645645</t>
    <phoneticPr fontId="2" type="noConversion"/>
  </si>
  <si>
    <t>仓库代码</t>
    <phoneticPr fontId="2" type="noConversion"/>
  </si>
  <si>
    <t>FBA-ONT8</t>
  </si>
  <si>
    <t>FBA-LAX9</t>
  </si>
  <si>
    <t>拆箱清单</t>
    <phoneticPr fontId="2" type="noConversion"/>
  </si>
  <si>
    <t>总箱数</t>
    <phoneticPr fontId="2" type="noConversion"/>
  </si>
  <si>
    <t>摄像1</t>
    <phoneticPr fontId="2" type="noConversion"/>
  </si>
  <si>
    <t>扫描货同步截图1</t>
    <phoneticPr fontId="2" type="noConversion"/>
  </si>
  <si>
    <t>出库编号</t>
    <phoneticPr fontId="2" type="noConversion"/>
  </si>
  <si>
    <t>SH123534645645</t>
    <phoneticPr fontId="2" type="noConversion"/>
  </si>
  <si>
    <t>TOLED22021400007</t>
  </si>
  <si>
    <t>TOLED22021400007</t>
    <phoneticPr fontId="2" type="noConversion"/>
  </si>
  <si>
    <t>扫描</t>
    <phoneticPr fontId="2" type="noConversion"/>
  </si>
  <si>
    <t>property</t>
    <phoneticPr fontId="2" type="noConversion"/>
  </si>
  <si>
    <t>托盘</t>
    <phoneticPr fontId="2" type="noConversion"/>
  </si>
  <si>
    <t>快递-UPS</t>
    <phoneticPr fontId="2" type="noConversion"/>
  </si>
  <si>
    <t>【重要】地址簿统一维护</t>
    <phoneticPr fontId="2" type="noConversion"/>
  </si>
  <si>
    <t>打印BOL后数据清零</t>
    <phoneticPr fontId="2" type="noConversion"/>
  </si>
  <si>
    <t>总托数</t>
    <phoneticPr fontId="2" type="noConversion"/>
  </si>
  <si>
    <t>毛重&gt;600公斤，异常声音报警，红字提醒</t>
    <phoneticPr fontId="2" type="noConversion"/>
  </si>
  <si>
    <t>大数为绿色自提</t>
    <phoneticPr fontId="2" type="noConversion"/>
  </si>
  <si>
    <t>少数为红色字体</t>
    <phoneticPr fontId="2" type="noConversion"/>
  </si>
  <si>
    <t>已绑托的进度，</t>
    <phoneticPr fontId="2" type="noConversion"/>
  </si>
  <si>
    <t>扫描货同步截图2</t>
    <phoneticPr fontId="2" type="noConversion"/>
  </si>
  <si>
    <t>扫描货同步截图3</t>
    <phoneticPr fontId="2" type="noConversion"/>
  </si>
  <si>
    <t>总体积</t>
    <phoneticPr fontId="2" type="noConversion"/>
  </si>
  <si>
    <t>单托</t>
    <phoneticPr fontId="2" type="noConversion"/>
  </si>
  <si>
    <t>单托毛重&gt;600公斤，异常声音报警，红字提醒</t>
    <phoneticPr fontId="2" type="noConversion"/>
  </si>
  <si>
    <t>FBA-LAX1</t>
    <phoneticPr fontId="2" type="noConversion"/>
  </si>
  <si>
    <t>单箱</t>
    <phoneticPr fontId="2" type="noConversion"/>
  </si>
  <si>
    <t>差异</t>
    <phoneticPr fontId="2" type="noConversion"/>
  </si>
  <si>
    <t>托盘数</t>
    <phoneticPr fontId="2" type="noConversion"/>
  </si>
  <si>
    <t>产品品名</t>
    <phoneticPr fontId="2" type="noConversion"/>
  </si>
  <si>
    <t>指定派送日期</t>
    <phoneticPr fontId="2" type="noConversion"/>
  </si>
  <si>
    <t>Silicone Stakcing Toy</t>
  </si>
  <si>
    <t>2 inch Barbell Clamps</t>
    <phoneticPr fontId="2" type="noConversion"/>
  </si>
  <si>
    <t>seat belt</t>
  </si>
  <si>
    <t>Aquarium thermometer</t>
  </si>
  <si>
    <t>bird feeder</t>
  </si>
  <si>
    <t>BBQ thermometer</t>
  </si>
  <si>
    <t>MEN'S JACKET</t>
  </si>
  <si>
    <t>Memory card</t>
  </si>
  <si>
    <t>pepper mill</t>
  </si>
  <si>
    <t>扫描规定：</t>
    <phoneticPr fontId="2" type="noConversion"/>
  </si>
  <si>
    <t>必须每项都进行扫描</t>
    <phoneticPr fontId="2" type="noConversion"/>
  </si>
  <si>
    <t>若中间有扫不到的箱子，必须拆托</t>
    <phoneticPr fontId="2" type="noConversion"/>
  </si>
  <si>
    <t>始发站拦截</t>
    <phoneticPr fontId="2" type="noConversion"/>
  </si>
  <si>
    <t>货损（破损、受潮）</t>
    <phoneticPr fontId="2" type="noConversion"/>
  </si>
  <si>
    <t>目的站异常拦截</t>
    <phoneticPr fontId="2" type="noConversion"/>
  </si>
  <si>
    <t>箱单信息错误</t>
    <phoneticPr fontId="2" type="noConversion"/>
  </si>
  <si>
    <t>异常类型</t>
    <phoneticPr fontId="2" type="noConversion"/>
  </si>
  <si>
    <t>异常类型只有新建托盘有异常时显示</t>
    <phoneticPr fontId="2" type="noConversion"/>
  </si>
  <si>
    <t xml:space="preserve">   预约提柜</t>
    <phoneticPr fontId="2" type="noConversion"/>
  </si>
  <si>
    <t>异常拦截</t>
    <phoneticPr fontId="2" type="noConversion"/>
  </si>
  <si>
    <t>确定直送后，后续预警数据清零</t>
    <phoneticPr fontId="2" type="noConversion"/>
  </si>
  <si>
    <t>直送弹框</t>
    <phoneticPr fontId="2" type="noConversion"/>
  </si>
  <si>
    <t>预约弹框</t>
    <phoneticPr fontId="2" type="noConversion"/>
  </si>
  <si>
    <t>异常弹框</t>
    <phoneticPr fontId="2" type="noConversion"/>
  </si>
  <si>
    <t>送达时间</t>
    <phoneticPr fontId="2" type="noConversion"/>
  </si>
  <si>
    <t>预约号</t>
    <phoneticPr fontId="2" type="noConversion"/>
  </si>
  <si>
    <t>否</t>
    <phoneticPr fontId="2" type="noConversion"/>
  </si>
  <si>
    <t>直送：</t>
    <phoneticPr fontId="2" type="noConversion"/>
  </si>
  <si>
    <t>是红字显示</t>
    <phoneticPr fontId="2" type="noConversion"/>
  </si>
  <si>
    <t>否正常自提</t>
    <phoneticPr fontId="2" type="noConversion"/>
  </si>
  <si>
    <t>紧急度为始发站指令：始发港晚开船+有限时达产品</t>
    <phoneticPr fontId="2" type="noConversion"/>
  </si>
  <si>
    <t>4级</t>
    <phoneticPr fontId="2" type="noConversion"/>
  </si>
  <si>
    <t>3级</t>
    <phoneticPr fontId="2" type="noConversion"/>
  </si>
  <si>
    <t>2级</t>
    <phoneticPr fontId="2" type="noConversion"/>
  </si>
  <si>
    <t>1级</t>
    <phoneticPr fontId="2" type="noConversion"/>
  </si>
  <si>
    <t>限时达</t>
    <phoneticPr fontId="2" type="noConversion"/>
  </si>
  <si>
    <t>晚开船</t>
  </si>
  <si>
    <t>12301 Alcoe ave Vernon CA 90058</t>
  </si>
  <si>
    <t xml:space="preserve">绑托日期    </t>
    <phoneticPr fontId="2" type="noConversion"/>
  </si>
  <si>
    <t>标签为始发站指令</t>
    <phoneticPr fontId="2" type="noConversion"/>
  </si>
  <si>
    <t>已打印为灰色</t>
    <phoneticPr fontId="2" type="noConversion"/>
  </si>
  <si>
    <t>未打印为黑色</t>
    <phoneticPr fontId="2" type="noConversion"/>
  </si>
  <si>
    <t>标签</t>
    <phoneticPr fontId="2" type="noConversion"/>
  </si>
  <si>
    <t>点击左侧，新建数据更新</t>
    <phoneticPr fontId="2" type="noConversion"/>
  </si>
  <si>
    <t>出站交接日期</t>
    <phoneticPr fontId="2" type="noConversion"/>
  </si>
  <si>
    <t>恶劣天气</t>
    <phoneticPr fontId="2" type="noConversion"/>
  </si>
  <si>
    <t>方便批量处理</t>
    <phoneticPr fontId="2" type="noConversion"/>
  </si>
  <si>
    <t>POD照片文件名为POD-SDTUS2108130004.jpg</t>
    <phoneticPr fontId="2" type="noConversion"/>
  </si>
  <si>
    <t>POD-SDTUS2108130004.jpg</t>
    <phoneticPr fontId="2" type="noConversion"/>
  </si>
  <si>
    <t>批量上传POD</t>
    <phoneticPr fontId="2" type="noConversion"/>
  </si>
  <si>
    <t>POD-SDTUS2108130005.jpg</t>
  </si>
  <si>
    <t>POD-SDTUS2108130006.jpg</t>
  </si>
  <si>
    <t>POD-SDTUS2108130007.jpg</t>
  </si>
  <si>
    <t>POD-SDTUS2108130008.jpg</t>
  </si>
  <si>
    <t>POD-SDTUS2108130009.jpg</t>
  </si>
  <si>
    <t>POD-SDTUS2108130010.jpg</t>
  </si>
  <si>
    <t>POD-SDTUS2108130011.jpg</t>
  </si>
  <si>
    <t>上传POD弹框</t>
    <phoneticPr fontId="2" type="noConversion"/>
  </si>
  <si>
    <t>数据源从有实际提柜日期开始</t>
    <phoneticPr fontId="2" type="noConversion"/>
  </si>
  <si>
    <t>xxxxxxxxxxxxx</t>
    <phoneticPr fontId="2" type="noConversion"/>
  </si>
  <si>
    <t>特殊说明可编辑</t>
    <phoneticPr fontId="2" type="noConversion"/>
  </si>
  <si>
    <t>异常件托盘</t>
    <phoneticPr fontId="2" type="noConversion"/>
  </si>
  <si>
    <t>如果发现一件异常，对整个订单上锁</t>
    <phoneticPr fontId="2" type="noConversion"/>
  </si>
  <si>
    <t>新建异常托</t>
    <phoneticPr fontId="2" type="noConversion"/>
  </si>
  <si>
    <t>对该订单对应的BOX上锁</t>
    <phoneticPr fontId="2" type="noConversion"/>
  </si>
  <si>
    <t>依次循环，直至异常托盘结束，</t>
    <phoneticPr fontId="2" type="noConversion"/>
  </si>
  <si>
    <t>打印</t>
    <phoneticPr fontId="2" type="noConversion"/>
  </si>
  <si>
    <t>扫对应异常件</t>
    <phoneticPr fontId="2" type="noConversion"/>
  </si>
  <si>
    <t>选择异常类型</t>
    <phoneticPr fontId="2" type="noConversion"/>
  </si>
  <si>
    <t>只要托盘上有一件异常，整个托盘锁定，无法出库</t>
    <phoneticPr fontId="2" type="noConversion"/>
  </si>
  <si>
    <t>新建按钮与打印按钮交替出现</t>
    <phoneticPr fontId="2" type="noConversion"/>
  </si>
  <si>
    <t>托里有一件异常</t>
    <phoneticPr fontId="2" type="noConversion"/>
  </si>
  <si>
    <t>打印托盘标</t>
    <phoneticPr fontId="2" type="noConversion"/>
  </si>
  <si>
    <t>预约派送</t>
    <phoneticPr fontId="2" type="noConversion"/>
  </si>
  <si>
    <t>①非该种派送方式的异常提醒，扫不进当前出库列表</t>
    <phoneticPr fontId="2" type="noConversion"/>
  </si>
  <si>
    <t>1Z849AA20394681858</t>
    <phoneticPr fontId="2" type="noConversion"/>
  </si>
  <si>
    <t>手动输入</t>
    <phoneticPr fontId="2" type="noConversion"/>
  </si>
  <si>
    <t>SHE-LAX</t>
    <phoneticPr fontId="2" type="noConversion"/>
  </si>
  <si>
    <t>可编辑</t>
    <phoneticPr fontId="2" type="noConversion"/>
  </si>
  <si>
    <t>集装箱号查询</t>
  </si>
  <si>
    <t>集装箱号</t>
  </si>
  <si>
    <t>主查：集装箱号、提单号、订单号、快递单号</t>
  </si>
  <si>
    <t>如需单独下载清单，在搜索框输入集装箱号单独查询下载</t>
  </si>
  <si>
    <t>【预约】【取消预约】按钮根据当前选中集装箱号的【预约提柜】状态智能替换显示</t>
  </si>
  <si>
    <t>点直送按钮，跳框，确定集装箱号无误，选择实际送仓时间</t>
  </si>
  <si>
    <t>可下拉选择</t>
    <phoneticPr fontId="2" type="noConversion"/>
  </si>
  <si>
    <t>选择收货人代码后，自动显示对应地址，来源地址库</t>
    <phoneticPr fontId="2" type="noConversion"/>
  </si>
  <si>
    <t>Silicone Stakcing Toy</t>
    <phoneticPr fontId="2" type="noConversion"/>
  </si>
  <si>
    <t>seat belt</t>
    <phoneticPr fontId="2" type="noConversion"/>
  </si>
  <si>
    <t>Aquarium thermometer</t>
    <phoneticPr fontId="2" type="noConversion"/>
  </si>
  <si>
    <t>bird feeder</t>
    <phoneticPr fontId="2" type="noConversion"/>
  </si>
  <si>
    <t>BBQ thermometer</t>
    <phoneticPr fontId="2" type="noConversion"/>
  </si>
  <si>
    <t>MEN'S JACKET</t>
    <phoneticPr fontId="2" type="noConversion"/>
  </si>
  <si>
    <t>Memory card</t>
    <phoneticPr fontId="2" type="noConversion"/>
  </si>
  <si>
    <t>pepper mill</t>
    <phoneticPr fontId="2" type="noConversion"/>
  </si>
  <si>
    <t>3 inch Barbell Clamps</t>
  </si>
  <si>
    <t>中文品名</t>
    <phoneticPr fontId="2" type="noConversion"/>
  </si>
  <si>
    <t>英文品名</t>
    <phoneticPr fontId="2" type="noConversion"/>
  </si>
  <si>
    <t>附件</t>
    <phoneticPr fontId="2" type="noConversion"/>
  </si>
  <si>
    <t>有？</t>
    <phoneticPr fontId="2" type="noConversion"/>
  </si>
  <si>
    <t>预约/取消预约邮件模板</t>
    <phoneticPr fontId="2" type="noConversion"/>
  </si>
  <si>
    <t>根据弹框信息自动生成标题：【取消预约】取消预约提柜//ETA//码头//提单号//柜号(箱型)</t>
    <phoneticPr fontId="2" type="noConversion"/>
  </si>
  <si>
    <t>【取消预约】取消预约提柜//20220131//LGB//MATS4101104000//JZX2230223001(40GP)</t>
    <phoneticPr fontId="2" type="noConversion"/>
  </si>
  <si>
    <t>发送</t>
    <phoneticPr fontId="2" type="noConversion"/>
  </si>
  <si>
    <t xml:space="preserve">24300 Nandina AveMoreno Valley, CA 92551-9534 </t>
  </si>
  <si>
    <t>预约提柜时间</t>
    <phoneticPr fontId="2" type="noConversion"/>
  </si>
  <si>
    <t>同步弹框里选择的信息</t>
    <phoneticPr fontId="2" type="noConversion"/>
  </si>
  <si>
    <t>XXXXXXXXXXX</t>
    <phoneticPr fontId="2" type="noConversion"/>
  </si>
  <si>
    <t>点进来之后默认全部勾选，有异常的，取消勾选，然后批量上传POD签收</t>
    <phoneticPr fontId="2" type="noConversion"/>
  </si>
  <si>
    <t>需要按订单分组么？</t>
    <phoneticPr fontId="2" type="noConversion"/>
  </si>
  <si>
    <t>剩下有异常的挨个处理反馈异常情况</t>
    <phoneticPr fontId="2" type="noConversion"/>
  </si>
  <si>
    <t>移出箱号</t>
    <phoneticPr fontId="2" type="noConversion"/>
  </si>
  <si>
    <t>共计</t>
    <phoneticPr fontId="2" type="noConversion"/>
  </si>
  <si>
    <t>移出详情</t>
    <phoneticPr fontId="2" type="noConversion"/>
  </si>
  <si>
    <t>托内详情</t>
    <phoneticPr fontId="2" type="noConversion"/>
  </si>
  <si>
    <t>14件</t>
    <phoneticPr fontId="2" type="noConversion"/>
  </si>
  <si>
    <t>x</t>
    <phoneticPr fontId="2" type="noConversion"/>
  </si>
  <si>
    <t>6件</t>
    <phoneticPr fontId="2" type="noConversion"/>
  </si>
  <si>
    <t>16件</t>
    <phoneticPr fontId="2" type="noConversion"/>
  </si>
  <si>
    <t>SDTUS2108130005</t>
    <phoneticPr fontId="2" type="noConversion"/>
  </si>
  <si>
    <t>送货仓库</t>
    <phoneticPr fontId="2" type="noConversion"/>
  </si>
  <si>
    <t>锁定提示</t>
    <phoneticPr fontId="2" type="noConversion"/>
  </si>
  <si>
    <t>锁定原因</t>
    <phoneticPr fontId="2" type="noConversion"/>
  </si>
  <si>
    <t>指定日期派送</t>
    <phoneticPr fontId="2" type="noConversion"/>
  </si>
  <si>
    <t>锁定订单号</t>
    <phoneticPr fontId="2" type="noConversion"/>
  </si>
  <si>
    <t>托内锁定箱数</t>
    <phoneticPr fontId="2" type="noConversion"/>
  </si>
  <si>
    <t>2                                                                 件</t>
    <phoneticPr fontId="2" type="noConversion"/>
  </si>
  <si>
    <t>BOL号</t>
    <phoneticPr fontId="2" type="noConversion"/>
  </si>
  <si>
    <t>234567890</t>
    <phoneticPr fontId="2" type="noConversion"/>
  </si>
  <si>
    <t xml:space="preserve">     该托盘中有订单处于锁定状态，不能出库，请联系管理员解锁。</t>
    <phoneticPr fontId="2" type="noConversion"/>
  </si>
  <si>
    <t>该订单现在以下托盘内</t>
    <phoneticPr fontId="2" type="noConversion"/>
  </si>
  <si>
    <t>SH123534645645</t>
  </si>
  <si>
    <t>订单所在托查询</t>
    <phoneticPr fontId="2" type="noConversion"/>
  </si>
  <si>
    <t>件/箱</t>
    <phoneticPr fontId="2" type="noConversion"/>
  </si>
  <si>
    <t>箱</t>
    <phoneticPr fontId="2" type="noConversion"/>
  </si>
  <si>
    <t>预约时间反馈弹框</t>
    <phoneticPr fontId="2" type="noConversion"/>
  </si>
  <si>
    <t>只显示前两三个品名</t>
    <phoneticPr fontId="2" type="noConversion"/>
  </si>
  <si>
    <t>品名：</t>
    <phoneticPr fontId="2" type="noConversion"/>
  </si>
  <si>
    <t>先删除，日后始发站考虑</t>
    <phoneticPr fontId="2" type="noConversion"/>
  </si>
  <si>
    <t>目的站绑托</t>
  </si>
  <si>
    <t>目的站绑托</t>
    <phoneticPr fontId="2" type="noConversion"/>
  </si>
  <si>
    <t>托盘标签</t>
    <phoneticPr fontId="2" type="noConversion"/>
  </si>
  <si>
    <t>整柜应收</t>
    <phoneticPr fontId="2" type="noConversion"/>
  </si>
  <si>
    <t>验证规则</t>
    <phoneticPr fontId="2" type="noConversion"/>
  </si>
  <si>
    <t>位数</t>
    <phoneticPr fontId="2" type="noConversion"/>
  </si>
  <si>
    <t>字母</t>
    <phoneticPr fontId="2" type="noConversion"/>
  </si>
  <si>
    <t>数字</t>
    <phoneticPr fontId="2" type="noConversion"/>
  </si>
  <si>
    <t>号类型</t>
    <phoneticPr fontId="2" type="noConversion"/>
  </si>
  <si>
    <t>示例</t>
    <phoneticPr fontId="2" type="noConversion"/>
  </si>
  <si>
    <t>问题/备注</t>
    <phoneticPr fontId="2" type="noConversion"/>
  </si>
  <si>
    <t>前4位</t>
    <phoneticPr fontId="2" type="noConversion"/>
  </si>
  <si>
    <t>后6位</t>
    <phoneticPr fontId="2" type="noConversion"/>
  </si>
  <si>
    <t>14</t>
    <phoneticPr fontId="2" type="noConversion"/>
  </si>
  <si>
    <t>后10位</t>
    <phoneticPr fontId="2" type="noConversion"/>
  </si>
  <si>
    <t>17</t>
    <phoneticPr fontId="2" type="noConversion"/>
  </si>
  <si>
    <t>15</t>
    <phoneticPr fontId="2" type="noConversion"/>
  </si>
  <si>
    <t>18</t>
    <phoneticPr fontId="2" type="noConversion"/>
  </si>
  <si>
    <t>前5位</t>
    <phoneticPr fontId="2" type="noConversion"/>
  </si>
  <si>
    <t>前6位</t>
    <phoneticPr fontId="2" type="noConversion"/>
  </si>
  <si>
    <t>后11位</t>
    <phoneticPr fontId="2" type="noConversion"/>
  </si>
  <si>
    <t>MATS6065319000</t>
    <phoneticPr fontId="2" type="noConversion"/>
  </si>
  <si>
    <t>CNHB077865</t>
    <phoneticPr fontId="2" type="noConversion"/>
  </si>
  <si>
    <t>W236634999</t>
    <phoneticPr fontId="2" type="noConversion"/>
  </si>
  <si>
    <t>OOLU2683969060</t>
    <phoneticPr fontId="2" type="noConversion"/>
  </si>
  <si>
    <t>COSU6316558222</t>
    <phoneticPr fontId="2" type="noConversion"/>
  </si>
  <si>
    <t>全7位</t>
    <phoneticPr fontId="2" type="noConversion"/>
  </si>
  <si>
    <t>/</t>
    <phoneticPr fontId="2" type="noConversion"/>
  </si>
  <si>
    <t>11</t>
    <phoneticPr fontId="2" type="noConversion"/>
  </si>
  <si>
    <t>后7位</t>
    <phoneticPr fontId="2" type="noConversion"/>
  </si>
  <si>
    <t>CBHU3202732</t>
    <phoneticPr fontId="2" type="noConversion"/>
  </si>
  <si>
    <t>前1位</t>
    <phoneticPr fontId="2" type="noConversion"/>
  </si>
  <si>
    <t>后9位</t>
    <phoneticPr fontId="2" type="noConversion"/>
  </si>
  <si>
    <t>10</t>
    <phoneticPr fontId="2" type="noConversion"/>
  </si>
  <si>
    <t>DUUS2108130004</t>
    <phoneticPr fontId="2" type="noConversion"/>
  </si>
  <si>
    <t>SZDLUS2108130004</t>
    <phoneticPr fontId="2" type="noConversion"/>
  </si>
  <si>
    <t>固定字段</t>
    <phoneticPr fontId="2" type="noConversion"/>
  </si>
  <si>
    <t>左起4位固定为MATS</t>
    <phoneticPr fontId="2" type="noConversion"/>
  </si>
  <si>
    <t>左起4位固定为OOLU</t>
    <phoneticPr fontId="2" type="noConversion"/>
  </si>
  <si>
    <t>左起4位固定为COSU</t>
    <phoneticPr fontId="2" type="noConversion"/>
  </si>
  <si>
    <t>左起4位固定为CNHB</t>
    <phoneticPr fontId="2" type="noConversion"/>
  </si>
  <si>
    <t>系统自动生成，自有规则</t>
    <phoneticPr fontId="2" type="noConversion"/>
  </si>
  <si>
    <t>16</t>
    <phoneticPr fontId="2" type="noConversion"/>
  </si>
  <si>
    <t>BOXDU22030900288</t>
    <phoneticPr fontId="2" type="noConversion"/>
  </si>
  <si>
    <t>BOXSZDL22030900288</t>
    <phoneticPr fontId="2" type="noConversion"/>
  </si>
  <si>
    <t>前7位</t>
    <phoneticPr fontId="2" type="noConversion"/>
  </si>
  <si>
    <t>左起3位固定为BOX</t>
    <phoneticPr fontId="2" type="noConversion"/>
  </si>
  <si>
    <t>左起2位固定为1Z</t>
    <phoneticPr fontId="2" type="noConversion"/>
  </si>
  <si>
    <t>16位时，左起3位为BOX，即为BOX号</t>
    <phoneticPr fontId="2" type="noConversion"/>
  </si>
  <si>
    <t>7位时，即为箱批号</t>
    <phoneticPr fontId="2" type="noConversion"/>
  </si>
  <si>
    <t>FBA16M3S9BKQ</t>
  </si>
  <si>
    <t>12</t>
    <phoneticPr fontId="2" type="noConversion"/>
  </si>
  <si>
    <t>全12位</t>
    <phoneticPr fontId="2" type="noConversion"/>
  </si>
  <si>
    <t>左起3位固定为FBA</t>
    <phoneticPr fontId="2" type="noConversion"/>
  </si>
  <si>
    <t>18位时，左起2位为1Z，即为UPS快递号</t>
    <phoneticPr fontId="2" type="noConversion"/>
  </si>
  <si>
    <t>12/不等</t>
    <phoneticPr fontId="2" type="noConversion"/>
  </si>
  <si>
    <t>12位时，即为FEDEX快递号</t>
    <phoneticPr fontId="2" type="noConversion"/>
  </si>
  <si>
    <t>18位时，左起3位为BOX，即为BOX号</t>
    <phoneticPr fontId="2" type="noConversion"/>
  </si>
  <si>
    <t>11位时，前4位为字母，即为集装箱号</t>
    <phoneticPr fontId="2" type="noConversion"/>
  </si>
  <si>
    <t>10位时，前4位为CNHB，即为提单号</t>
    <phoneticPr fontId="2" type="noConversion"/>
  </si>
  <si>
    <t>10位时，前1位为W，即为提单号</t>
    <phoneticPr fontId="2" type="noConversion"/>
  </si>
  <si>
    <t>14位时，前4位为MATS，即为提单号</t>
    <phoneticPr fontId="2" type="noConversion"/>
  </si>
  <si>
    <t>14位时，前4位为OOLU，即为提单号</t>
    <phoneticPr fontId="2" type="noConversion"/>
  </si>
  <si>
    <t>14位时，前4位为COSU，即为提单号</t>
    <phoneticPr fontId="2" type="noConversion"/>
  </si>
  <si>
    <t>1.第一部分由4位英文字母组成。前三位代码 (Owner Code) 主要说明箱主、经营人，第四位代码说明集装箱的类型。列如CBHU 开头的标准集装箱是表明箱主和经营人为中远集运。
2.第二部分由6位数字组成。是箱体注册码（Registration Code），用于一个集装箱箱体持有的唯一标识。
3.第三部分为校验码（Check Digit）由前4位字母和6位数字经过校验规则运算得到，用于识别在校验时是否发生错误。即第11位编号。</t>
    <phoneticPr fontId="2" type="noConversion"/>
  </si>
  <si>
    <t>中海</t>
    <phoneticPr fontId="2" type="noConversion"/>
  </si>
  <si>
    <t>达飞</t>
    <phoneticPr fontId="2" type="noConversion"/>
  </si>
  <si>
    <t>DNFD/DNDV/DNFF/DAWG/DNKN/XDFF+数字</t>
    <phoneticPr fontId="2" type="noConversion"/>
  </si>
  <si>
    <t>韩迸</t>
    <phoneticPr fontId="2" type="noConversion"/>
  </si>
  <si>
    <t>DLDU+数字，DLC+数字</t>
    <phoneticPr fontId="2" type="noConversion"/>
  </si>
  <si>
    <t>中远</t>
    <phoneticPr fontId="2" type="noConversion"/>
  </si>
  <si>
    <t>COAU/COSU+数字</t>
    <phoneticPr fontId="2" type="noConversion"/>
  </si>
  <si>
    <t>太平船务</t>
    <phoneticPr fontId="2" type="noConversion"/>
  </si>
  <si>
    <t>VRGN/SRGN/APLU+数字</t>
    <phoneticPr fontId="2" type="noConversion"/>
  </si>
  <si>
    <t>远东船务</t>
    <phoneticPr fontId="2" type="noConversion"/>
  </si>
  <si>
    <t>FDLVYP+数字</t>
    <phoneticPr fontId="2" type="noConversion"/>
  </si>
  <si>
    <t>德翔</t>
    <phoneticPr fontId="2" type="noConversion"/>
  </si>
  <si>
    <t>TVLEM+数字</t>
    <phoneticPr fontId="2" type="noConversion"/>
  </si>
  <si>
    <t>现代</t>
    <phoneticPr fontId="2" type="noConversion"/>
  </si>
  <si>
    <t>DLWB+数字</t>
    <phoneticPr fontId="2" type="noConversion"/>
  </si>
  <si>
    <t>万海</t>
    <phoneticPr fontId="2" type="noConversion"/>
  </si>
  <si>
    <t>0324A/0325A+数字</t>
    <phoneticPr fontId="2" type="noConversion"/>
  </si>
  <si>
    <t>东方海外</t>
    <phoneticPr fontId="2" type="noConversion"/>
  </si>
  <si>
    <t>OOLU+数字</t>
    <phoneticPr fontId="2" type="noConversion"/>
  </si>
  <si>
    <t>阳明海运</t>
    <phoneticPr fontId="2" type="noConversion"/>
  </si>
  <si>
    <t>IZ/M+数字</t>
    <phoneticPr fontId="2" type="noConversion"/>
  </si>
  <si>
    <t>川崎汽船</t>
    <phoneticPr fontId="2" type="noConversion"/>
  </si>
  <si>
    <t>KKLUDL+数字</t>
    <phoneticPr fontId="2" type="noConversion"/>
  </si>
  <si>
    <t>地中海</t>
    <phoneticPr fontId="2" type="noConversion"/>
  </si>
  <si>
    <t>177+字母＋数字</t>
    <phoneticPr fontId="2" type="noConversion"/>
  </si>
  <si>
    <t>以星</t>
    <phoneticPr fontId="2" type="noConversion"/>
  </si>
  <si>
    <t>ZIMUDAL/GOSUDAL+数字</t>
    <phoneticPr fontId="2" type="noConversion"/>
  </si>
  <si>
    <t>兴亚</t>
    <phoneticPr fontId="2" type="noConversion"/>
  </si>
  <si>
    <t>HASLM+字母＋数字</t>
    <phoneticPr fontId="2" type="noConversion"/>
  </si>
  <si>
    <t>中外运箱运</t>
    <phoneticPr fontId="2" type="noConversion"/>
  </si>
  <si>
    <t>SNL+数字（年份的最后一个数字）十字母＋数字</t>
    <phoneticPr fontId="2" type="noConversion"/>
  </si>
  <si>
    <t>海丰</t>
    <phoneticPr fontId="2" type="noConversion"/>
  </si>
  <si>
    <t>SITG+字母＋数字</t>
    <phoneticPr fontId="2" type="noConversion"/>
  </si>
  <si>
    <t>汉堡南美</t>
    <phoneticPr fontId="2" type="noConversion"/>
  </si>
  <si>
    <t>数字＋字母＋数字</t>
    <phoneticPr fontId="2" type="noConversion"/>
  </si>
  <si>
    <t>UASC</t>
    <phoneticPr fontId="2" type="noConversion"/>
  </si>
  <si>
    <t>CNAUD+数字</t>
    <phoneticPr fontId="2" type="noConversion"/>
  </si>
  <si>
    <t>赫伯罗特</t>
    <phoneticPr fontId="2" type="noConversion"/>
  </si>
  <si>
    <t>HLCUDLC+</t>
    <phoneticPr fontId="2" type="noConversion"/>
  </si>
  <si>
    <t>马士基</t>
    <phoneticPr fontId="2" type="noConversion"/>
  </si>
  <si>
    <t>59+数字</t>
    <phoneticPr fontId="2" type="noConversion"/>
  </si>
  <si>
    <t>长荣</t>
    <phoneticPr fontId="2" type="noConversion"/>
  </si>
  <si>
    <t>144+数字</t>
    <phoneticPr fontId="2" type="noConversion"/>
  </si>
  <si>
    <t>三井</t>
    <phoneticPr fontId="2" type="noConversion"/>
  </si>
  <si>
    <t>MOLU+数字</t>
    <phoneticPr fontId="2" type="noConversion"/>
  </si>
  <si>
    <t>长锦</t>
    <phoneticPr fontId="2" type="noConversion"/>
  </si>
  <si>
    <t>SNKO+数字</t>
    <phoneticPr fontId="2" type="noConversion"/>
  </si>
  <si>
    <t>不同船司提单号规则</t>
    <phoneticPr fontId="2" type="noConversion"/>
  </si>
  <si>
    <t>(M)DLC+字母＋数字</t>
    <phoneticPr fontId="2" type="noConversion"/>
  </si>
  <si>
    <t>自有规则</t>
    <phoneticPr fontId="2" type="noConversion"/>
  </si>
  <si>
    <t>12位时，左起3位为FBA，即为FBA号
/左起3位为FBA，即为FBA号</t>
    <phoneticPr fontId="2" type="noConversion"/>
  </si>
  <si>
    <r>
      <rPr>
        <sz val="12"/>
        <color rgb="FFC00000"/>
        <rFont val="微软雅黑"/>
        <family val="2"/>
        <charset val="134"/>
      </rPr>
      <t>暂无船司提单号开头四位为**US（见右）</t>
    </r>
    <r>
      <rPr>
        <sz val="12"/>
        <color theme="1"/>
        <rFont val="微软雅黑"/>
        <family val="2"/>
        <charset val="134"/>
      </rPr>
      <t xml:space="preserve">
公司简称2或者4位，比如DU SDT SZDL+目的国US+210412（日期）+0001（自增）</t>
    </r>
    <phoneticPr fontId="2" type="noConversion"/>
  </si>
  <si>
    <t>17位时，左起3位为BOX，即为BOX号</t>
    <phoneticPr fontId="2" type="noConversion"/>
  </si>
  <si>
    <t>左起1位固定为W</t>
    <phoneticPr fontId="2" type="noConversion"/>
  </si>
  <si>
    <t>271699983181</t>
    <phoneticPr fontId="2" type="noConversion"/>
  </si>
  <si>
    <t>不同船司规则不一致（见右），后台维护识别？</t>
    <phoneticPr fontId="2" type="noConversion"/>
  </si>
  <si>
    <t>集装箱号查询</t>
    <phoneticPr fontId="2" type="noConversion"/>
  </si>
  <si>
    <t>快递-FEDEX</t>
    <phoneticPr fontId="2" type="noConversion"/>
  </si>
  <si>
    <t>品名显示：只显示前两三个品名</t>
    <phoneticPr fontId="2" type="noConversion"/>
  </si>
  <si>
    <t>右起第12位、11位固定为US</t>
    <phoneticPr fontId="2" type="noConversion"/>
  </si>
  <si>
    <t>14位时，右起第12位、11位为US，即为订单号</t>
    <phoneticPr fontId="2" type="noConversion"/>
  </si>
  <si>
    <t>15位时，右起第12位、11位为US，即为订单号</t>
    <phoneticPr fontId="2" type="noConversion"/>
  </si>
  <si>
    <t>16位时，右起第12位、11位为US，即为订单号</t>
    <phoneticPr fontId="2" type="noConversion"/>
  </si>
  <si>
    <t>英文邮件内容</t>
    <phoneticPr fontId="2" type="noConversion"/>
  </si>
  <si>
    <t>根据弹框信息自动生成以下两种标题：</t>
    <phoneticPr fontId="2" type="noConversion"/>
  </si>
  <si>
    <t>①【预约提柜】ETA//码头//提单号//柜号(箱型)</t>
    <phoneticPr fontId="2" type="noConversion"/>
  </si>
  <si>
    <t>②【取消预约提柜】ETA//码头//提单号//柜号(箱型)</t>
    <phoneticPr fontId="2" type="noConversion"/>
  </si>
  <si>
    <t>BOL模板见附件</t>
    <phoneticPr fontId="2" type="noConversion"/>
  </si>
  <si>
    <t>②非该仓库的托盘号，异常声音提示，换色提醒</t>
    <phoneticPr fontId="2" type="noConversion"/>
  </si>
  <si>
    <t>SH123534645646</t>
    <phoneticPr fontId="2" type="noConversion"/>
  </si>
  <si>
    <t>BOXSDT22021400006</t>
    <phoneticPr fontId="2" type="noConversion"/>
  </si>
  <si>
    <t>SDTUS2108130002</t>
    <phoneticPr fontId="2" type="noConversion"/>
  </si>
  <si>
    <t xml:space="preserve">x   </t>
    <phoneticPr fontId="2" type="noConversion"/>
  </si>
  <si>
    <t>FBA-ONT9</t>
    <phoneticPr fontId="2" type="noConversion"/>
  </si>
  <si>
    <t>SDTUS2108130003</t>
  </si>
  <si>
    <t>SDTUS2108130006</t>
  </si>
  <si>
    <t>SH123534645647</t>
    <phoneticPr fontId="2" type="noConversion"/>
  </si>
  <si>
    <t>BOXSDT22021400017</t>
    <phoneticPr fontId="2" type="noConversion"/>
  </si>
  <si>
    <t>BOXSDT22021400018</t>
    <phoneticPr fontId="2" type="noConversion"/>
  </si>
  <si>
    <t>BOXSDT22021400019</t>
    <phoneticPr fontId="2" type="noConversion"/>
  </si>
  <si>
    <t>BOXSDT22021400020</t>
    <phoneticPr fontId="2" type="noConversion"/>
  </si>
  <si>
    <t>BOXSDT22021400021</t>
    <phoneticPr fontId="2" type="noConversion"/>
  </si>
  <si>
    <t>BOXSDT22021400001</t>
    <phoneticPr fontId="2" type="noConversion"/>
  </si>
  <si>
    <t>BOXSDT22021400002</t>
    <phoneticPr fontId="2" type="noConversion"/>
  </si>
  <si>
    <t>BOXSDT22021400003</t>
    <phoneticPr fontId="2" type="noConversion"/>
  </si>
  <si>
    <t>BOXSDT22021400004</t>
    <phoneticPr fontId="2" type="noConversion"/>
  </si>
  <si>
    <t>SH123534645648</t>
    <phoneticPr fontId="2" type="noConversion"/>
  </si>
  <si>
    <t>SDTUS2108130007</t>
    <phoneticPr fontId="2" type="noConversion"/>
  </si>
  <si>
    <t>异常情况反馈弹框</t>
    <phoneticPr fontId="2" type="noConversion"/>
  </si>
  <si>
    <t>托盘标签模板：集装箱号最多4~5个，最少1个</t>
    <phoneticPr fontId="2" type="noConversion"/>
  </si>
  <si>
    <t>BOXSDT22021400009（2）</t>
    <phoneticPr fontId="2" type="noConversion"/>
  </si>
  <si>
    <t>BOXSDT22021400011</t>
    <phoneticPr fontId="2" type="noConversion"/>
  </si>
  <si>
    <t>拆托完成弹框</t>
    <phoneticPr fontId="2" type="noConversion"/>
  </si>
  <si>
    <t>合托完成弹框</t>
    <phoneticPr fontId="2" type="noConversion"/>
  </si>
  <si>
    <t>加货详情</t>
    <phoneticPr fontId="2" type="noConversion"/>
  </si>
  <si>
    <t>托盘加货完成弹框</t>
    <phoneticPr fontId="2" type="noConversion"/>
  </si>
  <si>
    <t>重复箱号</t>
    <phoneticPr fontId="2" type="noConversion"/>
  </si>
  <si>
    <t>箱号重复弹框</t>
    <phoneticPr fontId="2" type="noConversion"/>
  </si>
  <si>
    <t>新建弹框</t>
    <phoneticPr fontId="2" type="noConversion"/>
  </si>
  <si>
    <t>BOXSDT22021400012</t>
    <phoneticPr fontId="2" type="noConversion"/>
  </si>
  <si>
    <t>SH123534645641</t>
    <phoneticPr fontId="2" type="noConversion"/>
  </si>
  <si>
    <t>SH123534645642</t>
    <phoneticPr fontId="2" type="noConversion"/>
  </si>
  <si>
    <t>SH123534645643</t>
    <phoneticPr fontId="2" type="noConversion"/>
  </si>
  <si>
    <t>SH123534645644</t>
    <phoneticPr fontId="2" type="noConversion"/>
  </si>
  <si>
    <t>SH123534645649</t>
    <phoneticPr fontId="2" type="noConversion"/>
  </si>
  <si>
    <t>SH123534645610</t>
    <phoneticPr fontId="2" type="noConversion"/>
  </si>
  <si>
    <t>SH123534645611</t>
    <phoneticPr fontId="2" type="noConversion"/>
  </si>
  <si>
    <t>SH123534645612</t>
    <phoneticPr fontId="2" type="noConversion"/>
  </si>
  <si>
    <t>event表要保存每个操作</t>
  </si>
  <si>
    <t>设计准则</t>
    <phoneticPr fontId="2" type="noConversion"/>
  </si>
  <si>
    <t>不用培训，一目了然</t>
  </si>
  <si>
    <t>岗位以收发邮箱方式工作</t>
  </si>
  <si>
    <t>数据采集在PDA（单票查询），数据分析在PC（多条件查询）</t>
  </si>
  <si>
    <t>通用功能设置在左下角工具栏</t>
  </si>
  <si>
    <t>代替excel，加入很多统计分析功能</t>
  </si>
  <si>
    <t>需考虑本地缓存（网络不稳定和库内信号差），后统一发送</t>
  </si>
  <si>
    <t>统一提供主机和PDA，分装防止泄密和修改</t>
  </si>
  <si>
    <t>始发站（销售），中转站（集货），目的站（签收）</t>
  </si>
  <si>
    <t>日期</t>
    <phoneticPr fontId="2" type="noConversion"/>
  </si>
  <si>
    <t>数据只有在系统内操作，不能在外</t>
  </si>
  <si>
    <t>清关费用</t>
    <phoneticPr fontId="2" type="noConversion"/>
  </si>
  <si>
    <t>码头费用</t>
    <phoneticPr fontId="2" type="noConversion"/>
  </si>
  <si>
    <t>仓库费用</t>
    <phoneticPr fontId="2" type="noConversion"/>
  </si>
  <si>
    <t>核销金额</t>
    <phoneticPr fontId="2" type="noConversion"/>
  </si>
  <si>
    <t>其他费用</t>
    <phoneticPr fontId="2" type="noConversion"/>
  </si>
  <si>
    <t>滞箱费</t>
    <phoneticPr fontId="2" type="noConversion"/>
  </si>
  <si>
    <t>滞港费</t>
    <phoneticPr fontId="2" type="noConversion"/>
  </si>
  <si>
    <t>码头清洁费</t>
    <phoneticPr fontId="2" type="noConversion"/>
  </si>
  <si>
    <t>燃油添加费</t>
    <phoneticPr fontId="2" type="noConversion"/>
  </si>
  <si>
    <t>提柜卡车</t>
    <phoneticPr fontId="2" type="noConversion"/>
  </si>
  <si>
    <t>提柜费</t>
    <phoneticPr fontId="2" type="noConversion"/>
  </si>
  <si>
    <t>提柜费用</t>
    <phoneticPr fontId="2" type="noConversion"/>
  </si>
  <si>
    <t>海外仓操作费</t>
    <phoneticPr fontId="2" type="noConversion"/>
  </si>
  <si>
    <t>提柜卡车费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</si>
</sst>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24" formatCode="\$#,##0_);[Red]\(\$#,##0\)"/>
    <numFmt numFmtId="176" formatCode="yyyy/m/d;@"/>
    <numFmt numFmtId="177" formatCode="0_);[Red]\(0\)"/>
    <numFmt numFmtId="178" formatCode="yyyy&quot;年&quot;m&quot;月&quot;d&quot;日&quot;;@"/>
  </numFmts>
  <fonts count="64">
    <font>
      <sz val="12"/>
      <color theme="1"/>
      <name val="等线"/>
      <family val="2"/>
      <charset val="134"/>
      <scheme val="minor"/>
    </font>
    <font>
      <b/>
      <sz val="8"/>
      <color theme="1"/>
      <name val="微软雅黑"/>
      <family val="2"/>
      <charset val="134"/>
    </font>
    <font>
      <sz val="9"/>
      <name val="等线"/>
      <family val="2"/>
      <charset val="134"/>
      <scheme val="minor"/>
    </font>
    <font>
      <sz val="8"/>
      <color theme="1"/>
      <name val="微软雅黑"/>
      <family val="2"/>
      <charset val="134"/>
    </font>
    <font>
      <sz val="9"/>
      <name val="等线"/>
      <family val="3"/>
      <charset val="134"/>
      <scheme val="minor"/>
    </font>
    <font>
      <sz val="12"/>
      <color theme="1"/>
      <name val="微软雅黑"/>
      <family val="2"/>
      <charset val="134"/>
    </font>
    <font>
      <b/>
      <sz val="12"/>
      <color theme="1"/>
      <name val="微软雅黑"/>
      <family val="2"/>
      <charset val="134"/>
    </font>
    <font>
      <sz val="12"/>
      <color theme="4"/>
      <name val="微软雅黑"/>
      <family val="2"/>
      <charset val="134"/>
    </font>
    <font>
      <sz val="9"/>
      <color theme="1" tint="0.249977111117893"/>
      <name val="微软雅黑"/>
      <family val="2"/>
      <charset val="134"/>
    </font>
    <font>
      <sz val="12"/>
      <color theme="0"/>
      <name val="微软雅黑"/>
      <family val="2"/>
      <charset val="134"/>
    </font>
    <font>
      <b/>
      <sz val="12"/>
      <color theme="0"/>
      <name val="微软雅黑"/>
      <family val="2"/>
      <charset val="134"/>
    </font>
    <font>
      <sz val="12"/>
      <color rgb="FFF8F8F8"/>
      <name val="微软雅黑"/>
      <family val="2"/>
      <charset val="134"/>
    </font>
    <font>
      <b/>
      <sz val="12"/>
      <color theme="1"/>
      <name val="等线"/>
      <family val="4"/>
      <charset val="134"/>
      <scheme val="minor"/>
    </font>
    <font>
      <b/>
      <sz val="12"/>
      <color theme="0" tint="-0.499984740745262"/>
      <name val="等线"/>
      <family val="4"/>
      <charset val="134"/>
      <scheme val="minor"/>
    </font>
    <font>
      <sz val="12"/>
      <color rgb="FF000000"/>
      <name val="微软雅黑"/>
      <family val="2"/>
      <charset val="134"/>
    </font>
    <font>
      <b/>
      <sz val="12"/>
      <color rgb="FFC00000"/>
      <name val="微软雅黑"/>
      <family val="2"/>
      <charset val="134"/>
    </font>
    <font>
      <sz val="11"/>
      <color theme="1"/>
      <name val="微软雅黑"/>
      <family val="2"/>
      <charset val="134"/>
    </font>
    <font>
      <b/>
      <sz val="12"/>
      <color theme="4"/>
      <name val="微软雅黑"/>
      <family val="2"/>
      <charset val="134"/>
    </font>
    <font>
      <b/>
      <sz val="12"/>
      <color rgb="FFC00000"/>
      <name val="Arial Black"/>
      <family val="2"/>
    </font>
    <font>
      <b/>
      <sz val="48"/>
      <color rgb="FF00B050"/>
      <name val="Arial Black"/>
      <family val="2"/>
    </font>
    <font>
      <b/>
      <sz val="14"/>
      <color rgb="FF00B050"/>
      <name val="Arial Black"/>
      <family val="2"/>
    </font>
    <font>
      <sz val="18"/>
      <color theme="1"/>
      <name val="等线"/>
      <family val="2"/>
      <charset val="134"/>
      <scheme val="minor"/>
    </font>
    <font>
      <sz val="12"/>
      <color rgb="FFC00000"/>
      <name val="等线"/>
      <family val="2"/>
      <charset val="134"/>
      <scheme val="minor"/>
    </font>
    <font>
      <b/>
      <sz val="14"/>
      <color rgb="FFC00000"/>
      <name val="等线"/>
      <family val="4"/>
      <charset val="134"/>
      <scheme val="minor"/>
    </font>
    <font>
      <sz val="12"/>
      <color theme="0" tint="-0.34998626667073579"/>
      <name val="等线"/>
      <family val="2"/>
      <charset val="134"/>
      <scheme val="minor"/>
    </font>
    <font>
      <sz val="12"/>
      <color theme="0" tint="-0.34998626667073579"/>
      <name val="微软雅黑"/>
      <family val="2"/>
      <charset val="134"/>
    </font>
    <font>
      <sz val="10"/>
      <color theme="1"/>
      <name val="微软雅黑"/>
      <family val="2"/>
      <charset val="134"/>
    </font>
    <font>
      <sz val="10"/>
      <name val="微软雅黑"/>
      <family val="2"/>
      <charset val="134"/>
    </font>
    <font>
      <sz val="12"/>
      <color theme="0"/>
      <name val="等线"/>
      <family val="2"/>
      <charset val="134"/>
      <scheme val="minor"/>
    </font>
    <font>
      <sz val="36"/>
      <color theme="1"/>
      <name val="微软雅黑"/>
      <family val="2"/>
      <charset val="134"/>
    </font>
    <font>
      <sz val="72"/>
      <color theme="1"/>
      <name val="微软雅黑"/>
      <family val="2"/>
      <charset val="134"/>
    </font>
    <font>
      <sz val="24"/>
      <color theme="1"/>
      <name val="微软雅黑"/>
      <family val="2"/>
      <charset val="134"/>
    </font>
    <font>
      <b/>
      <sz val="12"/>
      <color rgb="FFC00000"/>
      <name val="等线"/>
      <family val="4"/>
      <charset val="134"/>
      <scheme val="minor"/>
    </font>
    <font>
      <b/>
      <sz val="36"/>
      <color theme="0"/>
      <name val="等线"/>
      <family val="4"/>
      <charset val="134"/>
      <scheme val="minor"/>
    </font>
    <font>
      <sz val="24"/>
      <color theme="0"/>
      <name val="微软雅黑"/>
      <family val="2"/>
      <charset val="134"/>
    </font>
    <font>
      <b/>
      <sz val="18"/>
      <color theme="0"/>
      <name val="等线"/>
      <family val="4"/>
      <charset val="134"/>
      <scheme val="minor"/>
    </font>
    <font>
      <b/>
      <sz val="72"/>
      <color rgb="FF52FC24"/>
      <name val="微软雅黑"/>
      <family val="2"/>
      <charset val="134"/>
    </font>
    <font>
      <b/>
      <sz val="36"/>
      <color rgb="FF52FC24"/>
      <name val="微软雅黑"/>
      <family val="2"/>
      <charset val="134"/>
    </font>
    <font>
      <b/>
      <sz val="36"/>
      <color rgb="FFD97FDB"/>
      <name val="微软雅黑"/>
      <family val="2"/>
      <charset val="134"/>
    </font>
    <font>
      <b/>
      <sz val="36"/>
      <color rgb="FFEAE64E"/>
      <name val="微软雅黑"/>
      <family val="2"/>
      <charset val="134"/>
    </font>
    <font>
      <sz val="16"/>
      <color theme="0"/>
      <name val="微软雅黑"/>
      <family val="2"/>
      <charset val="134"/>
    </font>
    <font>
      <sz val="26"/>
      <color theme="0"/>
      <name val="微软雅黑"/>
      <family val="2"/>
      <charset val="134"/>
    </font>
    <font>
      <b/>
      <sz val="28"/>
      <color rgb="FF95FCFC"/>
      <name val="微软雅黑"/>
      <family val="2"/>
      <charset val="134"/>
    </font>
    <font>
      <b/>
      <sz val="18"/>
      <color rgb="FF52FC24"/>
      <name val="微软雅黑"/>
      <family val="2"/>
      <charset val="134"/>
    </font>
    <font>
      <sz val="18"/>
      <color theme="0"/>
      <name val="微软雅黑"/>
      <family val="2"/>
      <charset val="134"/>
    </font>
    <font>
      <b/>
      <sz val="22"/>
      <color rgb="FF95FCFC"/>
      <name val="微软雅黑"/>
      <family val="2"/>
      <charset val="134"/>
    </font>
    <font>
      <b/>
      <sz val="24"/>
      <color rgb="FFD97FDB"/>
      <name val="微软雅黑"/>
      <family val="2"/>
      <charset val="134"/>
    </font>
    <font>
      <b/>
      <sz val="28"/>
      <color rgb="FFD97FDB"/>
      <name val="微软雅黑"/>
      <family val="2"/>
      <charset val="134"/>
    </font>
    <font>
      <b/>
      <sz val="20"/>
      <color theme="0"/>
      <name val="微软雅黑"/>
      <family val="2"/>
      <charset val="134"/>
    </font>
    <font>
      <b/>
      <sz val="36"/>
      <color theme="0"/>
      <name val="微软雅黑"/>
      <family val="2"/>
      <charset val="134"/>
    </font>
    <font>
      <sz val="18"/>
      <color theme="0"/>
      <name val="等线"/>
      <family val="2"/>
      <charset val="134"/>
      <scheme val="minor"/>
    </font>
    <font>
      <sz val="12"/>
      <color rgb="FF0070C0"/>
      <name val="微软雅黑"/>
      <family val="2"/>
      <charset val="134"/>
    </font>
    <font>
      <b/>
      <sz val="12"/>
      <color rgb="FFFF0000"/>
      <name val="微软雅黑"/>
      <family val="2"/>
      <charset val="134"/>
    </font>
    <font>
      <sz val="16"/>
      <color rgb="FF0070C0"/>
      <name val="微软雅黑"/>
      <family val="2"/>
      <charset val="134"/>
    </font>
    <font>
      <sz val="11"/>
      <color rgb="FFC00000"/>
      <name val="微软雅黑"/>
      <family val="2"/>
      <charset val="134"/>
    </font>
    <font>
      <b/>
      <sz val="16"/>
      <color theme="0"/>
      <name val="微软雅黑"/>
      <family val="2"/>
      <charset val="134"/>
    </font>
    <font>
      <sz val="24"/>
      <color theme="1"/>
      <name val="等线"/>
      <family val="4"/>
      <charset val="134"/>
      <scheme val="minor"/>
    </font>
    <font>
      <sz val="16"/>
      <color theme="1"/>
      <name val="微软雅黑"/>
      <family val="2"/>
      <charset val="134"/>
    </font>
    <font>
      <sz val="18"/>
      <color theme="1"/>
      <name val="微软雅黑"/>
      <family val="2"/>
      <charset val="134"/>
    </font>
    <font>
      <sz val="12"/>
      <color rgb="FFC00000"/>
      <name val="微软雅黑"/>
      <family val="2"/>
      <charset val="134"/>
    </font>
    <font>
      <b/>
      <sz val="16"/>
      <color theme="1"/>
      <name val="微软雅黑"/>
      <family val="2"/>
      <charset val="134"/>
    </font>
    <font>
      <sz val="13"/>
      <color rgb="FFF73131"/>
      <name val="Arial"/>
      <family val="2"/>
    </font>
    <font>
      <sz val="36"/>
      <color theme="0"/>
      <name val="等线"/>
      <family val="2"/>
      <charset val="134"/>
      <scheme val="minor"/>
    </font>
    <font>
      <sz val="9.5"/>
      <color theme="1"/>
      <name val="微软雅黑"/>
      <family val="2"/>
      <charset val="134"/>
    </font>
  </fonts>
  <fills count="22">
    <fill>
      <patternFill patternType="none"/>
    </fill>
    <fill>
      <patternFill patternType="gray125"/>
    </fill>
    <fill>
      <patternFill patternType="solid">
        <fgColor rgb="FFF0F0F0"/>
        <bgColor indexed="64"/>
      </patternFill>
    </fill>
    <fill>
      <patternFill patternType="solid">
        <fgColor rgb="FFF8F8F8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E5F4FA"/>
        <bgColor indexed="64"/>
      </patternFill>
    </fill>
    <fill>
      <patternFill patternType="solid">
        <fgColor rgb="FFFFFBFF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E3E3E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282828"/>
        <bgColor indexed="64"/>
      </patternFill>
    </fill>
    <fill>
      <patternFill patternType="solid">
        <fgColor rgb="FF090006"/>
        <bgColor indexed="64"/>
      </patternFill>
    </fill>
    <fill>
      <patternFill patternType="solid">
        <fgColor rgb="FF8EA9DC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1"/>
        <bgColor indexed="64"/>
      </patternFill>
    </fill>
  </fills>
  <borders count="122">
    <border>
      <left/>
      <right/>
      <top/>
      <bottom/>
      <diagonal/>
    </border>
    <border>
      <left/>
      <right style="thin">
        <color theme="0" tint="-0.24994659260841701"/>
      </right>
      <top/>
      <bottom/>
      <diagonal/>
    </border>
    <border>
      <left style="thin">
        <color theme="0" tint="-0.24994659260841701"/>
      </left>
      <right/>
      <top/>
      <bottom/>
      <diagonal/>
    </border>
    <border>
      <left/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/>
      <top/>
      <bottom/>
      <diagonal/>
    </border>
    <border>
      <left/>
      <right style="thin">
        <color theme="0" tint="-0.24994659260841701"/>
      </right>
      <top/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/>
      <diagonal/>
    </border>
    <border>
      <left/>
      <right style="thin">
        <color theme="0" tint="-0.34998626667073579"/>
      </right>
      <top/>
      <bottom style="thin">
        <color theme="0" tint="-0.34998626667073579"/>
      </bottom>
      <diagonal/>
    </border>
    <border>
      <left/>
      <right/>
      <top/>
      <bottom style="thin">
        <color theme="0" tint="-0.14999847407452621"/>
      </bottom>
      <diagonal/>
    </border>
    <border>
      <left/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 style="thin">
        <color theme="0" tint="-0.249977111117893"/>
      </right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14999847407452621"/>
      </top>
      <bottom/>
      <diagonal/>
    </border>
    <border>
      <left style="thin">
        <color theme="0" tint="-0.249977111117893"/>
      </left>
      <right/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/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14999847407452621"/>
      </bottom>
      <diagonal/>
    </border>
    <border>
      <left style="thin">
        <color theme="0" tint="-0.249977111117893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14996795556505021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/>
      <right/>
      <top style="thin">
        <color theme="0" tint="-0.14996795556505021"/>
      </top>
      <bottom style="thin">
        <color theme="0" tint="-0.14999847407452621"/>
      </bottom>
      <diagonal/>
    </border>
    <border>
      <left/>
      <right/>
      <top style="thin">
        <color rgb="FFD9D9D9"/>
      </top>
      <bottom style="thin">
        <color rgb="FFD9D9D9"/>
      </bottom>
      <diagonal/>
    </border>
    <border>
      <left/>
      <right/>
      <top/>
      <bottom style="thin">
        <color rgb="FFD9D9D9"/>
      </bottom>
      <diagonal/>
    </border>
    <border>
      <left/>
      <right/>
      <top style="thin">
        <color theme="0" tint="-0.249977111117893"/>
      </top>
      <bottom style="thin">
        <color theme="0" tint="-0.14999847407452621"/>
      </bottom>
      <diagonal/>
    </border>
    <border>
      <left/>
      <right/>
      <top/>
      <bottom style="thin">
        <color theme="0" tint="-0.499984740745262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 style="thin">
        <color theme="0" tint="-0.34998626667073579"/>
      </left>
      <right/>
      <top/>
      <bottom style="thin">
        <color theme="0" tint="-0.499984740745262"/>
      </bottom>
      <diagonal/>
    </border>
    <border>
      <left/>
      <right style="thin">
        <color theme="0" tint="-0.34998626667073579"/>
      </right>
      <top/>
      <bottom style="thin">
        <color theme="0" tint="-0.499984740745262"/>
      </bottom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/>
      <right/>
      <top/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8" tint="-0.24994659260841701"/>
      </left>
      <right style="thin">
        <color theme="8" tint="-0.24994659260841701"/>
      </right>
      <top style="thin">
        <color theme="8" tint="-0.24994659260841701"/>
      </top>
      <bottom style="thin">
        <color theme="8" tint="-0.24994659260841701"/>
      </bottom>
      <diagonal/>
    </border>
    <border>
      <left style="thin">
        <color theme="0" tint="-0.249977111117893"/>
      </left>
      <right/>
      <top style="thin">
        <color theme="0" tint="-0.14999847407452621"/>
      </top>
      <bottom style="thin">
        <color theme="0" tint="-0.249977111117893"/>
      </bottom>
      <diagonal/>
    </border>
    <border>
      <left/>
      <right/>
      <top style="thin">
        <color theme="0" tint="-0.14999847407452621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14996795556505021"/>
      </bottom>
      <diagonal/>
    </border>
    <border>
      <left/>
      <right/>
      <top style="thin">
        <color theme="0" tint="-0.14996795556505021"/>
      </top>
      <bottom style="thin">
        <color theme="0" tint="-0.14993743705557422"/>
      </bottom>
      <diagonal/>
    </border>
    <border>
      <left/>
      <right/>
      <top/>
      <bottom style="thin">
        <color theme="0" tint="-0.14996795556505021"/>
      </bottom>
      <diagonal/>
    </border>
    <border>
      <left/>
      <right style="thin">
        <color theme="0" tint="-0.249977111117893"/>
      </right>
      <top/>
      <bottom style="thin">
        <color theme="0" tint="-0.14999847407452621"/>
      </bottom>
      <diagonal/>
    </border>
    <border>
      <left/>
      <right style="thin">
        <color theme="0" tint="-0.249977111117893"/>
      </right>
      <top style="thin">
        <color theme="0" tint="-0.14996795556505021"/>
      </top>
      <bottom style="thin">
        <color theme="0" tint="-0.14999847407452621"/>
      </bottom>
      <diagonal/>
    </border>
    <border>
      <left/>
      <right style="thin">
        <color theme="0" tint="-0.249977111117893"/>
      </right>
      <top style="thin">
        <color theme="0" tint="-0.14996795556505021"/>
      </top>
      <bottom style="thin">
        <color theme="0" tint="-0.249977111117893"/>
      </bottom>
      <diagonal/>
    </border>
    <border>
      <left style="thin">
        <color theme="0" tint="-0.24994659260841701"/>
      </left>
      <right/>
      <top style="thin">
        <color theme="0" tint="-0.24994659260841701"/>
      </top>
      <bottom/>
      <diagonal/>
    </border>
    <border>
      <left/>
      <right/>
      <top style="thin">
        <color theme="0" tint="-0.24994659260841701"/>
      </top>
      <bottom/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/>
      <bottom style="thin">
        <color theme="0" tint="-0.24994659260841701"/>
      </bottom>
      <diagonal/>
    </border>
    <border>
      <left/>
      <right/>
      <top/>
      <bottom style="thin">
        <color theme="0" tint="-0.24994659260841701"/>
      </bottom>
      <diagonal/>
    </border>
    <border>
      <left/>
      <right style="thin">
        <color theme="0" tint="-0.24994659260841701"/>
      </right>
      <top/>
      <bottom style="thin">
        <color theme="0" tint="-0.24994659260841701"/>
      </bottom>
      <diagonal/>
    </border>
    <border>
      <left style="thick">
        <color theme="0" tint="-0.24994659260841701"/>
      </left>
      <right/>
      <top style="thick">
        <color theme="0" tint="-0.24994659260841701"/>
      </top>
      <bottom/>
      <diagonal/>
    </border>
    <border>
      <left/>
      <right style="thick">
        <color theme="0" tint="-0.24994659260841701"/>
      </right>
      <top style="thick">
        <color theme="0" tint="-0.24994659260841701"/>
      </top>
      <bottom/>
      <diagonal/>
    </border>
    <border>
      <left style="thick">
        <color theme="0" tint="-0.24994659260841701"/>
      </left>
      <right/>
      <top/>
      <bottom/>
      <diagonal/>
    </border>
    <border>
      <left/>
      <right style="thick">
        <color theme="0" tint="-0.24994659260841701"/>
      </right>
      <top/>
      <bottom/>
      <diagonal/>
    </border>
    <border>
      <left style="thick">
        <color theme="0" tint="-0.24994659260841701"/>
      </left>
      <right/>
      <top/>
      <bottom style="thick">
        <color theme="0" tint="-0.24994659260841701"/>
      </bottom>
      <diagonal/>
    </border>
    <border>
      <left/>
      <right style="thick">
        <color theme="0" tint="-0.24994659260841701"/>
      </right>
      <top/>
      <bottom style="thick">
        <color theme="0" tint="-0.2499465926084170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/>
      <diagonal/>
    </border>
    <border>
      <left/>
      <right style="thin">
        <color theme="0" tint="-0.14996795556505021"/>
      </right>
      <top/>
      <bottom/>
      <diagonal/>
    </border>
    <border>
      <left/>
      <right style="thin">
        <color theme="0" tint="-0.14996795556505021"/>
      </right>
      <top/>
      <bottom style="thin">
        <color theme="0" tint="-0.24994659260841701"/>
      </bottom>
      <diagonal/>
    </border>
    <border>
      <left style="thin">
        <color theme="0" tint="-0.14993743705557422"/>
      </left>
      <right style="thin">
        <color theme="0" tint="-0.14996795556505021"/>
      </right>
      <top/>
      <bottom/>
      <diagonal/>
    </border>
    <border>
      <left/>
      <right style="thin">
        <color theme="0" tint="-0.24994659260841701"/>
      </right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4659260841701"/>
      </left>
      <right/>
      <top style="thin">
        <color theme="0" tint="-0.14999847407452621"/>
      </top>
      <bottom style="thin">
        <color theme="0" tint="-0.14999847407452621"/>
      </bottom>
      <diagonal/>
    </border>
    <border>
      <left style="thin">
        <color theme="0" tint="-0.24994659260841701"/>
      </left>
      <right/>
      <top/>
      <bottom style="thin">
        <color theme="0" tint="-0.14999847407452621"/>
      </bottom>
      <diagonal/>
    </border>
    <border>
      <left style="thin">
        <color theme="0" tint="-0.24994659260841701"/>
      </left>
      <right/>
      <top style="thin">
        <color theme="0" tint="-0.249977111117893"/>
      </top>
      <bottom style="thin">
        <color theme="0" tint="-0.14999847407452621"/>
      </bottom>
      <diagonal/>
    </border>
    <border>
      <left style="thin">
        <color theme="0" tint="-0.24994659260841701"/>
      </left>
      <right/>
      <top style="thin">
        <color theme="0" tint="-0.14999847407452621"/>
      </top>
      <bottom style="thin">
        <color theme="0" tint="-0.24994659260841701"/>
      </bottom>
      <diagonal/>
    </border>
    <border>
      <left/>
      <right/>
      <top style="thin">
        <color theme="0" tint="-0.1499984740745262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14999847407452621"/>
      </top>
      <bottom style="thin">
        <color theme="0" tint="-0.24994659260841701"/>
      </bottom>
      <diagonal/>
    </border>
    <border>
      <left style="thin">
        <color theme="0" tint="-0.14993743705557422"/>
      </left>
      <right style="thin">
        <color theme="0" tint="-0.24994659260841701"/>
      </right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 tint="-0.14996795556505021"/>
      </right>
      <top style="thin">
        <color theme="0" tint="-0.24994659260841701"/>
      </top>
      <bottom/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double">
        <color theme="0" tint="-0.249977111117893"/>
      </bottom>
      <diagonal/>
    </border>
    <border>
      <left style="thin">
        <color theme="1" tint="0.14996795556505021"/>
      </left>
      <right/>
      <top style="thin">
        <color theme="1" tint="0.14996795556505021"/>
      </top>
      <bottom/>
      <diagonal/>
    </border>
    <border>
      <left/>
      <right/>
      <top style="thin">
        <color theme="1" tint="0.14996795556505021"/>
      </top>
      <bottom/>
      <diagonal/>
    </border>
    <border>
      <left/>
      <right style="thin">
        <color theme="1" tint="0.14996795556505021"/>
      </right>
      <top style="thin">
        <color theme="1" tint="0.14996795556505021"/>
      </top>
      <bottom/>
      <diagonal/>
    </border>
    <border>
      <left style="thin">
        <color theme="1" tint="0.14996795556505021"/>
      </left>
      <right/>
      <top/>
      <bottom/>
      <diagonal/>
    </border>
    <border>
      <left/>
      <right style="thin">
        <color theme="1" tint="0.14996795556505021"/>
      </right>
      <top/>
      <bottom/>
      <diagonal/>
    </border>
    <border>
      <left style="thin">
        <color theme="1" tint="0.14996795556505021"/>
      </left>
      <right/>
      <top/>
      <bottom style="thin">
        <color theme="1" tint="0.14996795556505021"/>
      </bottom>
      <diagonal/>
    </border>
    <border>
      <left/>
      <right/>
      <top/>
      <bottom style="thin">
        <color theme="1" tint="0.14996795556505021"/>
      </bottom>
      <diagonal/>
    </border>
    <border>
      <left/>
      <right style="thin">
        <color theme="1" tint="0.14996795556505021"/>
      </right>
      <top/>
      <bottom style="thin">
        <color theme="1" tint="0.14996795556505021"/>
      </bottom>
      <diagonal/>
    </border>
    <border>
      <left style="thin">
        <color theme="1" tint="0.14996795556505021"/>
      </left>
      <right/>
      <top/>
      <bottom style="thin">
        <color theme="1" tint="0.14993743705557422"/>
      </bottom>
      <diagonal/>
    </border>
    <border>
      <left/>
      <right/>
      <top/>
      <bottom style="thin">
        <color theme="1" tint="0.14993743705557422"/>
      </bottom>
      <diagonal/>
    </border>
    <border>
      <left/>
      <right style="thin">
        <color theme="1" tint="0.14996795556505021"/>
      </right>
      <top/>
      <bottom style="thin">
        <color theme="1" tint="0.14993743705557422"/>
      </bottom>
      <diagonal/>
    </border>
    <border>
      <left style="thin">
        <color theme="1" tint="0.14996795556505021"/>
      </left>
      <right/>
      <top style="thin">
        <color theme="1" tint="0.14993743705557422"/>
      </top>
      <bottom style="thin">
        <color theme="1" tint="0.14993743705557422"/>
      </bottom>
      <diagonal/>
    </border>
    <border>
      <left/>
      <right/>
      <top style="thin">
        <color theme="1" tint="0.14993743705557422"/>
      </top>
      <bottom style="thin">
        <color theme="1" tint="0.14993743705557422"/>
      </bottom>
      <diagonal/>
    </border>
    <border>
      <left/>
      <right style="thin">
        <color theme="1" tint="0.14996795556505021"/>
      </right>
      <top style="thin">
        <color theme="1" tint="0.14993743705557422"/>
      </top>
      <bottom style="thin">
        <color theme="1" tint="0.14993743705557422"/>
      </bottom>
      <diagonal/>
    </border>
    <border>
      <left style="thin">
        <color theme="1" tint="0.14996795556505021"/>
      </left>
      <right/>
      <top style="thin">
        <color theme="1" tint="0.14993743705557422"/>
      </top>
      <bottom style="thin">
        <color theme="1" tint="0.14996795556505021"/>
      </bottom>
      <diagonal/>
    </border>
    <border>
      <left/>
      <right/>
      <top style="thin">
        <color theme="1" tint="0.14993743705557422"/>
      </top>
      <bottom style="thin">
        <color theme="1" tint="0.14996795556505021"/>
      </bottom>
      <diagonal/>
    </border>
    <border>
      <left/>
      <right style="thin">
        <color theme="1" tint="0.14996795556505021"/>
      </right>
      <top style="thin">
        <color theme="1" tint="0.14993743705557422"/>
      </top>
      <bottom style="thin">
        <color theme="1" tint="0.14996795556505021"/>
      </bottom>
      <diagonal/>
    </border>
    <border>
      <left style="thin">
        <color theme="1" tint="0.14996795556505021"/>
      </left>
      <right/>
      <top style="thin">
        <color theme="1" tint="0.14996795556505021"/>
      </top>
      <bottom style="thin">
        <color theme="1" tint="0.14996795556505021"/>
      </bottom>
      <diagonal/>
    </border>
    <border>
      <left/>
      <right style="thin">
        <color theme="1" tint="0.14996795556505021"/>
      </right>
      <top style="thin">
        <color theme="1" tint="0.14996795556505021"/>
      </top>
      <bottom style="thin">
        <color theme="1" tint="0.14996795556505021"/>
      </bottom>
      <diagonal/>
    </border>
    <border>
      <left style="thin">
        <color theme="1" tint="0.14993743705557422"/>
      </left>
      <right style="thin">
        <color theme="1" tint="0.14996795556505021"/>
      </right>
      <top style="thin">
        <color theme="1" tint="0.14996795556505021"/>
      </top>
      <bottom style="thin">
        <color theme="1" tint="0.14996795556505021"/>
      </bottom>
      <diagonal/>
    </border>
    <border>
      <left style="thin">
        <color theme="1" tint="0.14996795556505021"/>
      </left>
      <right/>
      <top style="thin">
        <color theme="1" tint="0.14996795556505021"/>
      </top>
      <bottom style="thin">
        <color theme="1" tint="0.14993743705557422"/>
      </bottom>
      <diagonal/>
    </border>
    <border>
      <left/>
      <right style="thin">
        <color theme="1" tint="0.14996795556505021"/>
      </right>
      <top style="thin">
        <color theme="1" tint="0.14996795556505021"/>
      </top>
      <bottom style="thin">
        <color theme="1" tint="0.14993743705557422"/>
      </bottom>
      <diagonal/>
    </border>
    <border>
      <left style="thin">
        <color theme="1" tint="0.14990691854609822"/>
      </left>
      <right style="thin">
        <color theme="1" tint="0.14996795556505021"/>
      </right>
      <top style="thin">
        <color theme="1" tint="0.14993743705557422"/>
      </top>
      <bottom style="thin">
        <color theme="1" tint="0.14993743705557422"/>
      </bottom>
      <diagonal/>
    </border>
    <border>
      <left style="thin">
        <color theme="1" tint="0.14990691854609822"/>
      </left>
      <right style="thin">
        <color theme="1" tint="0.14996795556505021"/>
      </right>
      <top style="thin">
        <color theme="1" tint="0.14993743705557422"/>
      </top>
      <bottom style="thin">
        <color theme="1" tint="0.14996795556505021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 style="thin">
        <color theme="0" tint="-0.14996795556505021"/>
      </bottom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14996795556505021"/>
      </left>
      <right style="thin">
        <color theme="0" tint="-0.14996795556505021"/>
      </right>
      <top style="thin">
        <color theme="0" tint="-0.14996795556505021"/>
      </top>
      <bottom/>
      <diagonal/>
    </border>
    <border>
      <left style="thin">
        <color theme="0" tint="-0.14996795556505021"/>
      </left>
      <right style="thin">
        <color theme="0" tint="-0.14996795556505021"/>
      </right>
      <top/>
      <bottom/>
      <diagonal/>
    </border>
    <border>
      <left style="thin">
        <color theme="0" tint="-0.14996795556505021"/>
      </left>
      <right style="thin">
        <color theme="0" tint="-0.14996795556505021"/>
      </right>
      <top/>
      <bottom style="thin">
        <color theme="0" tint="-0.14996795556505021"/>
      </bottom>
      <diagonal/>
    </border>
    <border>
      <left style="thin">
        <color theme="1" tint="0.14996795556505021"/>
      </left>
      <right/>
      <top style="thin">
        <color theme="1" tint="0.14993743705557422"/>
      </top>
      <bottom/>
      <diagonal/>
    </border>
    <border>
      <left/>
      <right/>
      <top style="thin">
        <color theme="1" tint="0.14993743705557422"/>
      </top>
      <bottom/>
      <diagonal/>
    </border>
    <border>
      <left style="thin">
        <color theme="1" tint="0.14996795556505021"/>
      </left>
      <right/>
      <top style="thin">
        <color theme="1" tint="0.14993743705557422"/>
      </top>
      <bottom style="thin">
        <color indexed="64"/>
      </bottom>
      <diagonal/>
    </border>
    <border>
      <left/>
      <right/>
      <top style="thin">
        <color theme="1" tint="0.14993743705557422"/>
      </top>
      <bottom style="thin">
        <color indexed="64"/>
      </bottom>
      <diagonal/>
    </border>
    <border>
      <left/>
      <right style="thin">
        <color theme="1" tint="0.14996795556505021"/>
      </right>
      <top style="thin">
        <color theme="1" tint="0.14993743705557422"/>
      </top>
      <bottom style="thin">
        <color indexed="64"/>
      </bottom>
      <diagonal/>
    </border>
    <border>
      <left style="thin">
        <color theme="1" tint="0.14996795556505021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1" tint="0.14996795556505021"/>
      </right>
      <top style="thin">
        <color indexed="64"/>
      </top>
      <bottom style="thin">
        <color indexed="64"/>
      </bottom>
      <diagonal/>
    </border>
    <border>
      <left/>
      <right style="thin">
        <color theme="0" tint="-0.14996795556505021"/>
      </right>
      <top style="thin">
        <color theme="0" tint="-0.14999847407452621"/>
      </top>
      <bottom style="thin">
        <color theme="0" tint="-0.14999847407452621"/>
      </bottom>
      <diagonal/>
    </border>
  </borders>
  <cellStyleXfs count="1">
    <xf numFmtId="0" fontId="0" fillId="0" borderId="0">
      <alignment vertical="center"/>
    </xf>
  </cellStyleXfs>
  <cellXfs count="854">
    <xf numFmtId="0" fontId="0" fillId="0" borderId="0" xfId="0">
      <alignment vertical="center"/>
    </xf>
    <xf numFmtId="176" fontId="1" fillId="0" borderId="0" xfId="0" applyNumberFormat="1" applyFont="1" applyFill="1" applyAlignment="1">
      <alignment horizontal="center" vertical="center"/>
    </xf>
    <xf numFmtId="176" fontId="3" fillId="0" borderId="0" xfId="0" applyNumberFormat="1" applyFont="1" applyFill="1" applyAlignment="1">
      <alignment horizontal="center" vertical="center"/>
    </xf>
    <xf numFmtId="176" fontId="3" fillId="0" borderId="1" xfId="0" applyNumberFormat="1" applyFont="1" applyFill="1" applyBorder="1" applyAlignment="1">
      <alignment horizontal="center" vertical="center"/>
    </xf>
    <xf numFmtId="176" fontId="1" fillId="0" borderId="2" xfId="0" applyNumberFormat="1" applyFont="1" applyFill="1" applyBorder="1" applyAlignment="1">
      <alignment vertical="center"/>
    </xf>
    <xf numFmtId="176" fontId="1" fillId="0" borderId="2" xfId="0" applyNumberFormat="1" applyFont="1" applyFill="1" applyBorder="1" applyAlignment="1">
      <alignment horizontal="center" vertical="center" wrapText="1"/>
    </xf>
    <xf numFmtId="176" fontId="3" fillId="0" borderId="3" xfId="0" applyNumberFormat="1" applyFont="1" applyFill="1" applyBorder="1" applyAlignment="1">
      <alignment horizontal="center" vertical="center"/>
    </xf>
    <xf numFmtId="176" fontId="1" fillId="0" borderId="4" xfId="0" applyNumberFormat="1" applyFont="1" applyFill="1" applyBorder="1" applyAlignment="1">
      <alignment horizontal="center" vertical="center"/>
    </xf>
    <xf numFmtId="176" fontId="3" fillId="0" borderId="2" xfId="0" applyNumberFormat="1" applyFont="1" applyFill="1" applyBorder="1" applyAlignment="1">
      <alignment horizontal="center" vertical="center" wrapText="1"/>
    </xf>
    <xf numFmtId="176" fontId="1" fillId="0" borderId="6" xfId="0" applyNumberFormat="1" applyFont="1" applyFill="1" applyBorder="1" applyAlignment="1">
      <alignment vertical="center" wrapText="1"/>
    </xf>
    <xf numFmtId="176" fontId="1" fillId="0" borderId="3" xfId="0" applyNumberFormat="1" applyFont="1" applyFill="1" applyBorder="1" applyAlignment="1">
      <alignment vertical="center" wrapText="1"/>
    </xf>
    <xf numFmtId="176" fontId="1" fillId="0" borderId="7" xfId="0" applyNumberFormat="1" applyFont="1" applyFill="1" applyBorder="1" applyAlignment="1">
      <alignment vertical="center" wrapText="1"/>
    </xf>
    <xf numFmtId="0" fontId="0" fillId="0" borderId="0" xfId="0" applyFill="1">
      <alignment vertical="center"/>
    </xf>
    <xf numFmtId="176" fontId="3" fillId="0" borderId="0" xfId="0" applyNumberFormat="1" applyFont="1" applyFill="1" applyAlignment="1">
      <alignment horizontal="center" vertical="center" wrapText="1"/>
    </xf>
    <xf numFmtId="176" fontId="3" fillId="0" borderId="5" xfId="0" applyNumberFormat="1" applyFont="1" applyFill="1" applyBorder="1" applyAlignment="1">
      <alignment horizontal="center" vertical="center"/>
    </xf>
    <xf numFmtId="176" fontId="3" fillId="0" borderId="0" xfId="0" applyNumberFormat="1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pivotButton="1">
      <alignment vertical="center"/>
    </xf>
    <xf numFmtId="176" fontId="0" fillId="0" borderId="0" xfId="0" applyNumberFormat="1">
      <alignment vertical="center"/>
    </xf>
    <xf numFmtId="0" fontId="0" fillId="0" borderId="0" xfId="0" applyAlignment="1">
      <alignment horizontal="left" vertical="center"/>
    </xf>
    <xf numFmtId="0" fontId="0" fillId="0" borderId="0" xfId="0" applyNumberFormat="1">
      <alignment vertical="center"/>
    </xf>
    <xf numFmtId="9" fontId="0" fillId="0" borderId="0" xfId="0" applyNumberFormat="1">
      <alignment vertical="center"/>
    </xf>
    <xf numFmtId="9" fontId="0" fillId="0" borderId="0" xfId="0" applyNumberFormat="1" applyAlignment="1">
      <alignment horizontal="center" vertical="center"/>
    </xf>
    <xf numFmtId="0" fontId="5" fillId="0" borderId="0" xfId="0" applyFont="1">
      <alignment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5" fillId="2" borderId="0" xfId="0" applyFont="1" applyFill="1">
      <alignment vertical="center"/>
    </xf>
    <xf numFmtId="0" fontId="5" fillId="2" borderId="0" xfId="0" applyFont="1" applyFill="1" applyBorder="1">
      <alignment vertical="center"/>
    </xf>
    <xf numFmtId="0" fontId="5" fillId="2" borderId="0" xfId="0" applyFont="1" applyFill="1" applyBorder="1" applyAlignment="1">
      <alignment horizontal="left" vertical="center"/>
    </xf>
    <xf numFmtId="0" fontId="5" fillId="2" borderId="0" xfId="0" applyFont="1" applyFill="1" applyBorder="1" applyAlignment="1">
      <alignment horizontal="center" vertical="center"/>
    </xf>
    <xf numFmtId="176" fontId="5" fillId="0" borderId="0" xfId="0" applyNumberFormat="1" applyFont="1" applyFill="1" applyBorder="1" applyAlignment="1">
      <alignment horizontal="left" vertical="center"/>
    </xf>
    <xf numFmtId="0" fontId="5" fillId="0" borderId="8" xfId="0" applyFont="1" applyBorder="1">
      <alignment vertical="center"/>
    </xf>
    <xf numFmtId="176" fontId="5" fillId="0" borderId="8" xfId="0" applyNumberFormat="1" applyFont="1" applyFill="1" applyBorder="1" applyAlignment="1">
      <alignment horizontal="left" vertical="center" wrapText="1"/>
    </xf>
    <xf numFmtId="0" fontId="5" fillId="0" borderId="8" xfId="0" applyFont="1" applyBorder="1" applyAlignment="1">
      <alignment horizontal="center" vertical="center"/>
    </xf>
    <xf numFmtId="176" fontId="5" fillId="0" borderId="8" xfId="0" applyNumberFormat="1" applyFont="1" applyFill="1" applyBorder="1" applyAlignment="1">
      <alignment horizontal="left" vertical="center"/>
    </xf>
    <xf numFmtId="0" fontId="5" fillId="0" borderId="9" xfId="0" applyFont="1" applyBorder="1">
      <alignment vertical="center"/>
    </xf>
    <xf numFmtId="176" fontId="5" fillId="0" borderId="9" xfId="0" applyNumberFormat="1" applyFont="1" applyFill="1" applyBorder="1" applyAlignment="1">
      <alignment horizontal="left" vertical="center" wrapText="1"/>
    </xf>
    <xf numFmtId="0" fontId="5" fillId="0" borderId="9" xfId="0" applyFont="1" applyBorder="1" applyAlignment="1">
      <alignment horizontal="center" vertical="center"/>
    </xf>
    <xf numFmtId="176" fontId="5" fillId="0" borderId="9" xfId="0" applyNumberFormat="1" applyFont="1" applyFill="1" applyBorder="1" applyAlignment="1">
      <alignment horizontal="left" vertical="center"/>
    </xf>
    <xf numFmtId="0" fontId="5" fillId="0" borderId="9" xfId="0" applyFont="1" applyBorder="1" applyAlignment="1">
      <alignment horizontal="left" vertical="center"/>
    </xf>
    <xf numFmtId="0" fontId="5" fillId="0" borderId="8" xfId="0" applyFont="1" applyBorder="1" applyAlignment="1">
      <alignment horizontal="left" vertical="center"/>
    </xf>
    <xf numFmtId="0" fontId="5" fillId="3" borderId="11" xfId="0" applyFont="1" applyFill="1" applyBorder="1" applyAlignment="1">
      <alignment horizontal="center" vertical="center"/>
    </xf>
    <xf numFmtId="0" fontId="5" fillId="3" borderId="11" xfId="0" applyFont="1" applyFill="1" applyBorder="1">
      <alignment vertical="center"/>
    </xf>
    <xf numFmtId="0" fontId="5" fillId="3" borderId="11" xfId="0" applyFont="1" applyFill="1" applyBorder="1" applyAlignment="1">
      <alignment horizontal="left" vertical="center"/>
    </xf>
    <xf numFmtId="176" fontId="5" fillId="0" borderId="10" xfId="0" applyNumberFormat="1" applyFont="1" applyFill="1" applyBorder="1" applyAlignment="1">
      <alignment horizontal="left" vertical="center"/>
    </xf>
    <xf numFmtId="0" fontId="5" fillId="0" borderId="8" xfId="0" applyNumberFormat="1" applyFont="1" applyFill="1" applyBorder="1" applyAlignment="1">
      <alignment horizontal="center" vertical="center"/>
    </xf>
    <xf numFmtId="0" fontId="5" fillId="0" borderId="9" xfId="0" applyNumberFormat="1" applyFont="1" applyFill="1" applyBorder="1" applyAlignment="1">
      <alignment horizontal="center" vertical="center"/>
    </xf>
    <xf numFmtId="0" fontId="5" fillId="6" borderId="9" xfId="0" applyNumberFormat="1" applyFont="1" applyFill="1" applyBorder="1" applyAlignment="1">
      <alignment horizontal="center" vertical="center"/>
    </xf>
    <xf numFmtId="0" fontId="5" fillId="5" borderId="9" xfId="0" applyNumberFormat="1" applyFont="1" applyFill="1" applyBorder="1" applyAlignment="1">
      <alignment horizontal="center" vertical="center"/>
    </xf>
    <xf numFmtId="0" fontId="5" fillId="4" borderId="0" xfId="0" applyFont="1" applyFill="1" applyBorder="1">
      <alignment vertical="center"/>
    </xf>
    <xf numFmtId="0" fontId="5" fillId="4" borderId="0" xfId="0" applyFont="1" applyFill="1" applyBorder="1" applyAlignment="1">
      <alignment horizontal="left" vertical="center"/>
    </xf>
    <xf numFmtId="176" fontId="5" fillId="4" borderId="0" xfId="0" applyNumberFormat="1" applyFont="1" applyFill="1" applyBorder="1" applyAlignment="1">
      <alignment horizontal="left" vertical="center"/>
    </xf>
    <xf numFmtId="0" fontId="5" fillId="0" borderId="13" xfId="0" applyFont="1" applyBorder="1">
      <alignment vertical="center"/>
    </xf>
    <xf numFmtId="14" fontId="5" fillId="0" borderId="13" xfId="0" applyNumberFormat="1" applyFont="1" applyBorder="1" applyAlignment="1">
      <alignment horizontal="left" vertical="center"/>
    </xf>
    <xf numFmtId="0" fontId="5" fillId="2" borderId="18" xfId="0" applyFont="1" applyFill="1" applyBorder="1">
      <alignment vertical="center"/>
    </xf>
    <xf numFmtId="0" fontId="5" fillId="3" borderId="16" xfId="0" applyFont="1" applyFill="1" applyBorder="1" applyAlignment="1">
      <alignment horizontal="left" vertical="center"/>
    </xf>
    <xf numFmtId="0" fontId="5" fillId="7" borderId="13" xfId="0" applyFont="1" applyFill="1" applyBorder="1">
      <alignment vertical="center"/>
    </xf>
    <xf numFmtId="0" fontId="5" fillId="3" borderId="19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5" fillId="0" borderId="0" xfId="0" applyFont="1" applyBorder="1" applyAlignment="1">
      <alignment vertical="center"/>
    </xf>
    <xf numFmtId="14" fontId="6" fillId="0" borderId="22" xfId="0" applyNumberFormat="1" applyFont="1" applyBorder="1" applyAlignment="1">
      <alignment horizontal="left" vertical="center"/>
    </xf>
    <xf numFmtId="0" fontId="5" fillId="0" borderId="15" xfId="0" applyFont="1" applyBorder="1">
      <alignment vertical="center"/>
    </xf>
    <xf numFmtId="0" fontId="5" fillId="0" borderId="23" xfId="0" applyFont="1" applyBorder="1" applyAlignment="1">
      <alignment vertical="center"/>
    </xf>
    <xf numFmtId="0" fontId="5" fillId="0" borderId="24" xfId="0" applyFont="1" applyBorder="1" applyAlignment="1">
      <alignment vertical="center"/>
    </xf>
    <xf numFmtId="0" fontId="5" fillId="0" borderId="21" xfId="0" applyFont="1" applyBorder="1" applyAlignment="1">
      <alignment vertical="center"/>
    </xf>
    <xf numFmtId="0" fontId="5" fillId="0" borderId="25" xfId="0" applyFont="1" applyBorder="1" applyAlignment="1">
      <alignment vertical="center"/>
    </xf>
    <xf numFmtId="0" fontId="5" fillId="0" borderId="18" xfId="0" applyFont="1" applyBorder="1" applyAlignment="1">
      <alignment vertical="center"/>
    </xf>
    <xf numFmtId="14" fontId="5" fillId="0" borderId="20" xfId="0" applyNumberFormat="1" applyFont="1" applyBorder="1" applyAlignment="1">
      <alignment horizontal="left" vertical="center"/>
    </xf>
    <xf numFmtId="14" fontId="5" fillId="0" borderId="17" xfId="0" applyNumberFormat="1" applyFont="1" applyBorder="1" applyAlignment="1">
      <alignment horizontal="left" vertical="center"/>
    </xf>
    <xf numFmtId="0" fontId="5" fillId="0" borderId="15" xfId="0" applyFont="1" applyBorder="1" applyAlignment="1">
      <alignment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0" borderId="12" xfId="0" applyFont="1" applyBorder="1">
      <alignment vertical="center"/>
    </xf>
    <xf numFmtId="0" fontId="5" fillId="0" borderId="26" xfId="0" applyFont="1" applyBorder="1">
      <alignment vertical="center"/>
    </xf>
    <xf numFmtId="0" fontId="5" fillId="0" borderId="27" xfId="0" applyFont="1" applyBorder="1">
      <alignment vertical="center"/>
    </xf>
    <xf numFmtId="0" fontId="5" fillId="2" borderId="21" xfId="0" applyFont="1" applyFill="1" applyBorder="1">
      <alignment vertical="center"/>
    </xf>
    <xf numFmtId="0" fontId="5" fillId="2" borderId="21" xfId="0" applyFont="1" applyFill="1" applyBorder="1" applyAlignment="1">
      <alignment horizontal="left" vertical="center"/>
    </xf>
    <xf numFmtId="0" fontId="5" fillId="2" borderId="21" xfId="0" applyFont="1" applyFill="1" applyBorder="1" applyAlignment="1">
      <alignment horizontal="center" vertical="center"/>
    </xf>
    <xf numFmtId="0" fontId="5" fillId="2" borderId="25" xfId="0" applyFont="1" applyFill="1" applyBorder="1">
      <alignment vertical="center"/>
    </xf>
    <xf numFmtId="0" fontId="5" fillId="2" borderId="20" xfId="0" applyFont="1" applyFill="1" applyBorder="1">
      <alignment vertical="center"/>
    </xf>
    <xf numFmtId="0" fontId="7" fillId="3" borderId="22" xfId="0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0" fontId="5" fillId="2" borderId="23" xfId="0" applyFont="1" applyFill="1" applyBorder="1" applyAlignment="1">
      <alignment horizontal="center" vertical="center"/>
    </xf>
    <xf numFmtId="0" fontId="5" fillId="8" borderId="0" xfId="0" applyFont="1" applyFill="1">
      <alignment vertical="center"/>
    </xf>
    <xf numFmtId="0" fontId="9" fillId="8" borderId="0" xfId="0" applyFont="1" applyFill="1">
      <alignment vertical="center"/>
    </xf>
    <xf numFmtId="0" fontId="9" fillId="8" borderId="0" xfId="0" applyFont="1" applyFill="1" applyAlignment="1">
      <alignment horizontal="left" vertical="center"/>
    </xf>
    <xf numFmtId="0" fontId="10" fillId="8" borderId="0" xfId="0" applyFont="1" applyFill="1">
      <alignment vertical="center"/>
    </xf>
    <xf numFmtId="0" fontId="5" fillId="9" borderId="0" xfId="0" applyFont="1" applyFill="1">
      <alignment vertical="center"/>
    </xf>
    <xf numFmtId="0" fontId="10" fillId="9" borderId="0" xfId="0" applyFont="1" applyFill="1">
      <alignment vertical="center"/>
    </xf>
    <xf numFmtId="0" fontId="5" fillId="8" borderId="23" xfId="0" applyFont="1" applyFill="1" applyBorder="1">
      <alignment vertical="center"/>
    </xf>
    <xf numFmtId="0" fontId="5" fillId="8" borderId="0" xfId="0" applyFont="1" applyFill="1" applyBorder="1">
      <alignment vertical="center"/>
    </xf>
    <xf numFmtId="0" fontId="0" fillId="2" borderId="15" xfId="0" applyFill="1" applyBorder="1">
      <alignment vertical="center"/>
    </xf>
    <xf numFmtId="14" fontId="5" fillId="0" borderId="21" xfId="0" applyNumberFormat="1" applyFont="1" applyBorder="1" applyAlignment="1">
      <alignment horizontal="left" vertical="center"/>
    </xf>
    <xf numFmtId="14" fontId="5" fillId="0" borderId="22" xfId="0" applyNumberFormat="1" applyFont="1" applyBorder="1" applyAlignment="1">
      <alignment horizontal="left" vertical="center"/>
    </xf>
    <xf numFmtId="14" fontId="5" fillId="10" borderId="22" xfId="0" applyNumberFormat="1" applyFont="1" applyFill="1" applyBorder="1" applyAlignment="1">
      <alignment horizontal="left" vertical="center"/>
    </xf>
    <xf numFmtId="0" fontId="5" fillId="10" borderId="23" xfId="0" applyFont="1" applyFill="1" applyBorder="1" applyAlignment="1">
      <alignment vertical="center"/>
    </xf>
    <xf numFmtId="0" fontId="5" fillId="10" borderId="24" xfId="0" applyFont="1" applyFill="1" applyBorder="1" applyAlignment="1">
      <alignment vertical="center"/>
    </xf>
    <xf numFmtId="14" fontId="5" fillId="10" borderId="20" xfId="0" applyNumberFormat="1" applyFont="1" applyFill="1" applyBorder="1" applyAlignment="1">
      <alignment horizontal="left" vertical="center"/>
    </xf>
    <xf numFmtId="0" fontId="5" fillId="10" borderId="21" xfId="0" applyFont="1" applyFill="1" applyBorder="1" applyAlignment="1">
      <alignment vertical="center"/>
    </xf>
    <xf numFmtId="0" fontId="5" fillId="10" borderId="18" xfId="0" applyFont="1" applyFill="1" applyBorder="1" applyAlignment="1">
      <alignment vertical="center"/>
    </xf>
    <xf numFmtId="0" fontId="5" fillId="10" borderId="25" xfId="0" applyFont="1" applyFill="1" applyBorder="1" applyAlignment="1">
      <alignment vertical="center"/>
    </xf>
    <xf numFmtId="14" fontId="5" fillId="10" borderId="17" xfId="0" applyNumberFormat="1" applyFont="1" applyFill="1" applyBorder="1" applyAlignment="1">
      <alignment horizontal="left" vertical="center"/>
    </xf>
    <xf numFmtId="0" fontId="11" fillId="8" borderId="0" xfId="0" applyFont="1" applyFill="1">
      <alignment vertical="center"/>
    </xf>
    <xf numFmtId="0" fontId="0" fillId="2" borderId="19" xfId="0" applyFill="1" applyBorder="1">
      <alignment vertical="center"/>
    </xf>
    <xf numFmtId="0" fontId="5" fillId="2" borderId="20" xfId="0" applyFont="1" applyFill="1" applyBorder="1" applyAlignment="1">
      <alignment horizontal="left" vertical="center"/>
    </xf>
    <xf numFmtId="0" fontId="11" fillId="2" borderId="0" xfId="0" applyFont="1" applyFill="1">
      <alignment vertical="center"/>
    </xf>
    <xf numFmtId="0" fontId="0" fillId="2" borderId="14" xfId="0" applyFill="1" applyBorder="1">
      <alignment vertical="center"/>
    </xf>
    <xf numFmtId="0" fontId="5" fillId="2" borderId="14" xfId="0" applyFont="1" applyFill="1" applyBorder="1">
      <alignment vertical="center"/>
    </xf>
    <xf numFmtId="14" fontId="6" fillId="7" borderId="17" xfId="0" applyNumberFormat="1" applyFont="1" applyFill="1" applyBorder="1" applyAlignment="1">
      <alignment horizontal="left" vertical="center"/>
    </xf>
    <xf numFmtId="0" fontId="5" fillId="7" borderId="18" xfId="0" applyFont="1" applyFill="1" applyBorder="1" applyAlignment="1">
      <alignment vertical="center"/>
    </xf>
    <xf numFmtId="0" fontId="5" fillId="7" borderId="19" xfId="0" applyFont="1" applyFill="1" applyBorder="1" applyAlignment="1">
      <alignment vertical="center"/>
    </xf>
    <xf numFmtId="0" fontId="10" fillId="9" borderId="0" xfId="0" applyFont="1" applyFill="1" applyAlignment="1">
      <alignment horizontal="right" vertical="center"/>
    </xf>
    <xf numFmtId="0" fontId="9" fillId="8" borderId="0" xfId="0" applyFont="1" applyFill="1" applyAlignment="1">
      <alignment horizontal="right" vertical="center"/>
    </xf>
    <xf numFmtId="0" fontId="9" fillId="2" borderId="0" xfId="0" applyFont="1" applyFill="1">
      <alignment vertical="center"/>
    </xf>
    <xf numFmtId="0" fontId="10" fillId="2" borderId="0" xfId="0" applyFont="1" applyFill="1" applyAlignment="1">
      <alignment horizontal="right" vertical="center"/>
    </xf>
    <xf numFmtId="0" fontId="9" fillId="2" borderId="0" xfId="0" applyFont="1" applyFill="1" applyAlignment="1">
      <alignment horizontal="right" vertical="center"/>
    </xf>
    <xf numFmtId="0" fontId="9" fillId="2" borderId="0" xfId="0" applyFont="1" applyFill="1" applyAlignment="1">
      <alignment horizontal="left" vertical="center"/>
    </xf>
    <xf numFmtId="0" fontId="5" fillId="2" borderId="23" xfId="0" applyFont="1" applyFill="1" applyBorder="1">
      <alignment vertical="center"/>
    </xf>
    <xf numFmtId="0" fontId="11" fillId="2" borderId="0" xfId="0" applyFont="1" applyFill="1" applyBorder="1">
      <alignment vertical="center"/>
    </xf>
    <xf numFmtId="0" fontId="5" fillId="2" borderId="18" xfId="0" applyFont="1" applyFill="1" applyBorder="1" applyAlignment="1">
      <alignment vertical="center"/>
    </xf>
    <xf numFmtId="14" fontId="6" fillId="2" borderId="18" xfId="0" applyNumberFormat="1" applyFont="1" applyFill="1" applyBorder="1" applyAlignment="1">
      <alignment horizontal="left" vertical="center"/>
    </xf>
    <xf numFmtId="0" fontId="5" fillId="7" borderId="0" xfId="0" applyFont="1" applyFill="1">
      <alignment vertical="center"/>
    </xf>
    <xf numFmtId="0" fontId="5" fillId="7" borderId="0" xfId="0" applyFont="1" applyFill="1" applyAlignment="1">
      <alignment horizontal="left" vertical="center"/>
    </xf>
    <xf numFmtId="0" fontId="5" fillId="7" borderId="0" xfId="0" applyFont="1" applyFill="1" applyAlignment="1">
      <alignment horizontal="center" vertical="center"/>
    </xf>
    <xf numFmtId="0" fontId="5" fillId="7" borderId="15" xfId="0" applyFont="1" applyFill="1" applyBorder="1">
      <alignment vertical="center"/>
    </xf>
    <xf numFmtId="0" fontId="5" fillId="2" borderId="23" xfId="0" applyFont="1" applyFill="1" applyBorder="1" applyAlignment="1">
      <alignment horizontal="left" vertical="center"/>
    </xf>
    <xf numFmtId="0" fontId="5" fillId="2" borderId="18" xfId="0" applyFont="1" applyFill="1" applyBorder="1" applyAlignment="1">
      <alignment horizontal="left" vertical="center"/>
    </xf>
    <xf numFmtId="0" fontId="5" fillId="2" borderId="18" xfId="0" applyFont="1" applyFill="1" applyBorder="1" applyAlignment="1">
      <alignment horizontal="center" vertical="center"/>
    </xf>
    <xf numFmtId="0" fontId="11" fillId="2" borderId="18" xfId="0" applyFont="1" applyFill="1" applyBorder="1">
      <alignment vertical="center"/>
    </xf>
    <xf numFmtId="0" fontId="5" fillId="0" borderId="18" xfId="0" applyFont="1" applyBorder="1">
      <alignment vertical="center"/>
    </xf>
    <xf numFmtId="0" fontId="5" fillId="0" borderId="18" xfId="0" applyFont="1" applyBorder="1" applyAlignment="1">
      <alignment horizontal="left" vertical="center"/>
    </xf>
    <xf numFmtId="0" fontId="5" fillId="0" borderId="18" xfId="0" applyFont="1" applyBorder="1" applyAlignment="1">
      <alignment horizontal="center" vertical="center"/>
    </xf>
    <xf numFmtId="0" fontId="0" fillId="0" borderId="18" xfId="0" applyBorder="1">
      <alignment vertical="center"/>
    </xf>
    <xf numFmtId="0" fontId="0" fillId="0" borderId="18" xfId="0" applyBorder="1" applyAlignment="1">
      <alignment horizontal="left" vertical="center"/>
    </xf>
    <xf numFmtId="0" fontId="0" fillId="0" borderId="18" xfId="0" applyBorder="1" applyAlignment="1">
      <alignment horizontal="center" vertical="center"/>
    </xf>
    <xf numFmtId="0" fontId="8" fillId="10" borderId="17" xfId="0" applyFont="1" applyFill="1" applyBorder="1" applyAlignment="1">
      <alignment vertical="center"/>
    </xf>
    <xf numFmtId="0" fontId="8" fillId="10" borderId="18" xfId="0" applyFont="1" applyFill="1" applyBorder="1" applyAlignment="1">
      <alignment vertical="center"/>
    </xf>
    <xf numFmtId="0" fontId="8" fillId="10" borderId="19" xfId="0" applyFont="1" applyFill="1" applyBorder="1" applyAlignment="1">
      <alignment vertical="center"/>
    </xf>
    <xf numFmtId="0" fontId="8" fillId="0" borderId="17" xfId="0" applyFont="1" applyBorder="1" applyAlignment="1">
      <alignment vertical="center"/>
    </xf>
    <xf numFmtId="0" fontId="8" fillId="0" borderId="18" xfId="0" applyFont="1" applyBorder="1" applyAlignment="1">
      <alignment vertical="center"/>
    </xf>
    <xf numFmtId="0" fontId="8" fillId="0" borderId="19" xfId="0" applyFont="1" applyBorder="1" applyAlignment="1">
      <alignment vertical="center"/>
    </xf>
    <xf numFmtId="0" fontId="5" fillId="3" borderId="17" xfId="0" applyFont="1" applyFill="1" applyBorder="1" applyAlignment="1">
      <alignment horizontal="left" vertical="center" indent="4"/>
    </xf>
    <xf numFmtId="0" fontId="5" fillId="0" borderId="21" xfId="0" applyFont="1" applyBorder="1" applyAlignment="1">
      <alignment horizontal="left" vertical="center" indent="4"/>
    </xf>
    <xf numFmtId="0" fontId="5" fillId="10" borderId="23" xfId="0" applyFont="1" applyFill="1" applyBorder="1" applyAlignment="1">
      <alignment horizontal="left" vertical="center" indent="4"/>
    </xf>
    <xf numFmtId="0" fontId="8" fillId="10" borderId="18" xfId="0" applyFont="1" applyFill="1" applyBorder="1" applyAlignment="1">
      <alignment horizontal="left" vertical="center" indent="4"/>
    </xf>
    <xf numFmtId="0" fontId="5" fillId="0" borderId="18" xfId="0" applyFont="1" applyBorder="1" applyAlignment="1">
      <alignment horizontal="left" vertical="center" indent="4"/>
    </xf>
    <xf numFmtId="0" fontId="5" fillId="10" borderId="18" xfId="0" applyFont="1" applyFill="1" applyBorder="1" applyAlignment="1">
      <alignment horizontal="left" vertical="center" indent="4"/>
    </xf>
    <xf numFmtId="0" fontId="5" fillId="0" borderId="23" xfId="0" applyFont="1" applyBorder="1" applyAlignment="1">
      <alignment horizontal="left" vertical="center" indent="4"/>
    </xf>
    <xf numFmtId="0" fontId="8" fillId="0" borderId="18" xfId="0" applyFont="1" applyBorder="1" applyAlignment="1">
      <alignment horizontal="left" vertical="center" indent="4"/>
    </xf>
    <xf numFmtId="0" fontId="5" fillId="10" borderId="21" xfId="0" applyFont="1" applyFill="1" applyBorder="1" applyAlignment="1">
      <alignment horizontal="left" vertical="center" indent="4"/>
    </xf>
    <xf numFmtId="0" fontId="5" fillId="0" borderId="0" xfId="0" applyFont="1" applyBorder="1" applyAlignment="1">
      <alignment horizontal="left" vertical="center" indent="4"/>
    </xf>
    <xf numFmtId="0" fontId="5" fillId="2" borderId="22" xfId="0" applyFont="1" applyFill="1" applyBorder="1" applyAlignment="1">
      <alignment vertical="center"/>
    </xf>
    <xf numFmtId="0" fontId="5" fillId="2" borderId="25" xfId="0" applyFont="1" applyFill="1" applyBorder="1" applyAlignment="1">
      <alignment vertical="center"/>
    </xf>
    <xf numFmtId="0" fontId="7" fillId="3" borderId="28" xfId="0" applyFont="1" applyFill="1" applyBorder="1" applyAlignment="1">
      <alignment horizontal="center" vertical="center"/>
    </xf>
    <xf numFmtId="176" fontId="5" fillId="2" borderId="9" xfId="0" applyNumberFormat="1" applyFont="1" applyFill="1" applyBorder="1" applyAlignment="1">
      <alignment horizontal="left" vertical="center"/>
    </xf>
    <xf numFmtId="176" fontId="5" fillId="7" borderId="9" xfId="0" applyNumberFormat="1" applyFont="1" applyFill="1" applyBorder="1" applyAlignment="1">
      <alignment horizontal="left" vertical="center"/>
    </xf>
    <xf numFmtId="176" fontId="5" fillId="7" borderId="9" xfId="0" applyNumberFormat="1" applyFont="1" applyFill="1" applyBorder="1" applyAlignment="1">
      <alignment horizontal="center" vertical="center"/>
    </xf>
    <xf numFmtId="0" fontId="5" fillId="2" borderId="26" xfId="0" applyFont="1" applyFill="1" applyBorder="1">
      <alignment vertical="center"/>
    </xf>
    <xf numFmtId="0" fontId="5" fillId="2" borderId="8" xfId="0" applyFont="1" applyFill="1" applyBorder="1">
      <alignment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8" xfId="0" applyNumberFormat="1" applyFont="1" applyFill="1" applyBorder="1" applyAlignment="1">
      <alignment horizontal="center" vertical="center"/>
    </xf>
    <xf numFmtId="0" fontId="5" fillId="2" borderId="0" xfId="0" applyFont="1" applyFill="1" applyAlignment="1">
      <alignment horizontal="left" vertical="center"/>
    </xf>
    <xf numFmtId="0" fontId="5" fillId="2" borderId="9" xfId="0" applyFont="1" applyFill="1" applyBorder="1">
      <alignment vertical="center"/>
    </xf>
    <xf numFmtId="0" fontId="5" fillId="2" borderId="9" xfId="0" applyFont="1" applyFill="1" applyBorder="1" applyAlignment="1">
      <alignment horizontal="left" vertical="center"/>
    </xf>
    <xf numFmtId="0" fontId="5" fillId="2" borderId="9" xfId="0" applyFont="1" applyFill="1" applyBorder="1" applyAlignment="1">
      <alignment horizontal="center" vertical="center"/>
    </xf>
    <xf numFmtId="0" fontId="5" fillId="2" borderId="9" xfId="0" applyNumberFormat="1" applyFont="1" applyFill="1" applyBorder="1" applyAlignment="1">
      <alignment horizontal="center" vertical="center"/>
    </xf>
    <xf numFmtId="0" fontId="5" fillId="7" borderId="27" xfId="0" applyFont="1" applyFill="1" applyBorder="1">
      <alignment vertical="center"/>
    </xf>
    <xf numFmtId="0" fontId="5" fillId="7" borderId="9" xfId="0" applyFont="1" applyFill="1" applyBorder="1">
      <alignment vertical="center"/>
    </xf>
    <xf numFmtId="0" fontId="5" fillId="7" borderId="9" xfId="0" applyNumberFormat="1" applyFont="1" applyFill="1" applyBorder="1" applyAlignment="1">
      <alignment horizontal="center" vertical="center"/>
    </xf>
    <xf numFmtId="176" fontId="5" fillId="7" borderId="10" xfId="0" applyNumberFormat="1" applyFont="1" applyFill="1" applyBorder="1" applyAlignment="1">
      <alignment horizontal="left" vertical="center"/>
    </xf>
    <xf numFmtId="0" fontId="5" fillId="2" borderId="29" xfId="0" applyFont="1" applyFill="1" applyBorder="1">
      <alignment vertical="center"/>
    </xf>
    <xf numFmtId="0" fontId="5" fillId="3" borderId="11" xfId="0" applyFont="1" applyFill="1" applyBorder="1" applyAlignment="1">
      <alignment horizontal="left" vertical="center" indent="2"/>
    </xf>
    <xf numFmtId="0" fontId="8" fillId="7" borderId="17" xfId="0" applyFont="1" applyFill="1" applyBorder="1" applyAlignment="1">
      <alignment vertical="center"/>
    </xf>
    <xf numFmtId="0" fontId="8" fillId="7" borderId="18" xfId="0" applyFont="1" applyFill="1" applyBorder="1" applyAlignment="1">
      <alignment vertical="center"/>
    </xf>
    <xf numFmtId="0" fontId="8" fillId="7" borderId="19" xfId="0" applyFont="1" applyFill="1" applyBorder="1" applyAlignment="1">
      <alignment vertical="center"/>
    </xf>
    <xf numFmtId="14" fontId="5" fillId="7" borderId="20" xfId="0" applyNumberFormat="1" applyFont="1" applyFill="1" applyBorder="1" applyAlignment="1">
      <alignment horizontal="left" vertical="center"/>
    </xf>
    <xf numFmtId="0" fontId="5" fillId="7" borderId="25" xfId="0" applyFont="1" applyFill="1" applyBorder="1" applyAlignment="1">
      <alignment vertical="center"/>
    </xf>
    <xf numFmtId="14" fontId="5" fillId="7" borderId="17" xfId="0" applyNumberFormat="1" applyFont="1" applyFill="1" applyBorder="1" applyAlignment="1">
      <alignment horizontal="left" vertical="center"/>
    </xf>
    <xf numFmtId="0" fontId="5" fillId="7" borderId="21" xfId="0" applyFont="1" applyFill="1" applyBorder="1" applyAlignment="1">
      <alignment vertical="center"/>
    </xf>
    <xf numFmtId="0" fontId="8" fillId="7" borderId="17" xfId="0" applyFont="1" applyFill="1" applyBorder="1" applyAlignment="1">
      <alignment horizontal="left" vertical="center"/>
    </xf>
    <xf numFmtId="0" fontId="8" fillId="7" borderId="18" xfId="0" applyFont="1" applyFill="1" applyBorder="1" applyAlignment="1">
      <alignment horizontal="left" vertical="center"/>
    </xf>
    <xf numFmtId="0" fontId="8" fillId="7" borderId="19" xfId="0" applyFont="1" applyFill="1" applyBorder="1" applyAlignment="1">
      <alignment horizontal="left" vertical="center"/>
    </xf>
    <xf numFmtId="0" fontId="5" fillId="7" borderId="25" xfId="0" applyFont="1" applyFill="1" applyBorder="1" applyAlignment="1">
      <alignment horizontal="left" vertical="center"/>
    </xf>
    <xf numFmtId="0" fontId="6" fillId="0" borderId="21" xfId="0" applyFont="1" applyBorder="1" applyAlignment="1">
      <alignment horizontal="left" vertical="center"/>
    </xf>
    <xf numFmtId="0" fontId="5" fillId="0" borderId="25" xfId="0" applyFont="1" applyBorder="1" applyAlignment="1">
      <alignment horizontal="left" vertical="center"/>
    </xf>
    <xf numFmtId="0" fontId="13" fillId="0" borderId="0" xfId="0" applyFont="1">
      <alignment vertical="center"/>
    </xf>
    <xf numFmtId="0" fontId="12" fillId="0" borderId="22" xfId="0" applyFont="1" applyBorder="1">
      <alignment vertical="center"/>
    </xf>
    <xf numFmtId="0" fontId="12" fillId="0" borderId="24" xfId="0" applyFont="1" applyBorder="1">
      <alignment vertical="center"/>
    </xf>
    <xf numFmtId="0" fontId="0" fillId="0" borderId="13" xfId="0" applyBorder="1">
      <alignment vertical="center"/>
    </xf>
    <xf numFmtId="0" fontId="0" fillId="0" borderId="15" xfId="0" applyBorder="1">
      <alignment vertical="center"/>
    </xf>
    <xf numFmtId="0" fontId="0" fillId="0" borderId="15" xfId="0" applyBorder="1" applyAlignment="1">
      <alignment horizontal="left" vertical="center"/>
    </xf>
    <xf numFmtId="0" fontId="0" fillId="0" borderId="15" xfId="0" applyFill="1" applyBorder="1" applyAlignment="1">
      <alignment horizontal="left" vertical="center"/>
    </xf>
    <xf numFmtId="0" fontId="0" fillId="0" borderId="17" xfId="0" applyBorder="1">
      <alignment vertical="center"/>
    </xf>
    <xf numFmtId="0" fontId="0" fillId="0" borderId="19" xfId="0" applyBorder="1">
      <alignment vertical="center"/>
    </xf>
    <xf numFmtId="0" fontId="12" fillId="0" borderId="0" xfId="0" applyFont="1" applyBorder="1">
      <alignment vertical="center"/>
    </xf>
    <xf numFmtId="0" fontId="0" fillId="0" borderId="0" xfId="0" applyBorder="1">
      <alignment vertical="center"/>
    </xf>
    <xf numFmtId="0" fontId="0" fillId="0" borderId="0" xfId="0" applyBorder="1" applyAlignment="1">
      <alignment horizontal="left" vertical="center"/>
    </xf>
    <xf numFmtId="0" fontId="0" fillId="0" borderId="0" xfId="0" applyFill="1" applyBorder="1" applyAlignment="1">
      <alignment horizontal="left" vertical="center"/>
    </xf>
    <xf numFmtId="0" fontId="0" fillId="0" borderId="24" xfId="0" applyBorder="1">
      <alignment vertical="center"/>
    </xf>
    <xf numFmtId="49" fontId="8" fillId="7" borderId="18" xfId="0" applyNumberFormat="1" applyFont="1" applyFill="1" applyBorder="1" applyAlignment="1">
      <alignment horizontal="left" vertical="center"/>
    </xf>
    <xf numFmtId="49" fontId="0" fillId="0" borderId="15" xfId="0" applyNumberFormat="1" applyBorder="1">
      <alignment vertical="center"/>
    </xf>
    <xf numFmtId="176" fontId="5" fillId="2" borderId="9" xfId="0" applyNumberFormat="1" applyFont="1" applyFill="1" applyBorder="1" applyAlignment="1">
      <alignment horizontal="right" vertical="center"/>
    </xf>
    <xf numFmtId="176" fontId="5" fillId="2" borderId="10" xfId="0" applyNumberFormat="1" applyFont="1" applyFill="1" applyBorder="1" applyAlignment="1">
      <alignment horizontal="right" vertical="center"/>
    </xf>
    <xf numFmtId="0" fontId="5" fillId="2" borderId="21" xfId="0" applyFont="1" applyFill="1" applyBorder="1" applyAlignment="1">
      <alignment horizontal="right" vertical="center"/>
    </xf>
    <xf numFmtId="0" fontId="0" fillId="2" borderId="0" xfId="0" applyFill="1" applyBorder="1">
      <alignment vertical="center"/>
    </xf>
    <xf numFmtId="0" fontId="0" fillId="2" borderId="17" xfId="0" applyFill="1" applyBorder="1">
      <alignment vertical="center"/>
    </xf>
    <xf numFmtId="0" fontId="5" fillId="2" borderId="30" xfId="0" applyFont="1" applyFill="1" applyBorder="1">
      <alignment vertical="center"/>
    </xf>
    <xf numFmtId="0" fontId="5" fillId="2" borderId="30" xfId="0" applyFont="1" applyFill="1" applyBorder="1" applyAlignment="1">
      <alignment horizontal="center" vertical="center"/>
    </xf>
    <xf numFmtId="0" fontId="5" fillId="2" borderId="30" xfId="0" applyNumberFormat="1" applyFont="1" applyFill="1" applyBorder="1" applyAlignment="1">
      <alignment horizontal="center" vertical="center"/>
    </xf>
    <xf numFmtId="0" fontId="0" fillId="2" borderId="0" xfId="0" applyFill="1">
      <alignment vertical="center"/>
    </xf>
    <xf numFmtId="0" fontId="5" fillId="11" borderId="9" xfId="0" applyFont="1" applyFill="1" applyBorder="1" applyAlignment="1">
      <alignment horizontal="center" vertical="center"/>
    </xf>
    <xf numFmtId="0" fontId="5" fillId="11" borderId="9" xfId="0" applyFont="1" applyFill="1" applyBorder="1">
      <alignment vertical="center"/>
    </xf>
    <xf numFmtId="0" fontId="5" fillId="11" borderId="9" xfId="0" applyNumberFormat="1" applyFont="1" applyFill="1" applyBorder="1" applyAlignment="1">
      <alignment horizontal="center" vertical="center"/>
    </xf>
    <xf numFmtId="176" fontId="5" fillId="11" borderId="9" xfId="0" applyNumberFormat="1" applyFont="1" applyFill="1" applyBorder="1" applyAlignment="1">
      <alignment horizontal="left" vertical="center"/>
    </xf>
    <xf numFmtId="176" fontId="5" fillId="11" borderId="9" xfId="0" applyNumberFormat="1" applyFont="1" applyFill="1" applyBorder="1" applyAlignment="1">
      <alignment horizontal="right" vertical="center"/>
    </xf>
    <xf numFmtId="176" fontId="5" fillId="11" borderId="10" xfId="0" applyNumberFormat="1" applyFont="1" applyFill="1" applyBorder="1" applyAlignment="1">
      <alignment horizontal="right" vertical="center"/>
    </xf>
    <xf numFmtId="0" fontId="5" fillId="11" borderId="27" xfId="0" applyFont="1" applyFill="1" applyBorder="1">
      <alignment vertical="center"/>
    </xf>
    <xf numFmtId="176" fontId="5" fillId="11" borderId="9" xfId="0" applyNumberFormat="1" applyFont="1" applyFill="1" applyBorder="1" applyAlignment="1">
      <alignment horizontal="center" vertical="center"/>
    </xf>
    <xf numFmtId="176" fontId="5" fillId="11" borderId="10" xfId="0" applyNumberFormat="1" applyFont="1" applyFill="1" applyBorder="1" applyAlignment="1">
      <alignment horizontal="left" vertical="center"/>
    </xf>
    <xf numFmtId="0" fontId="5" fillId="11" borderId="26" xfId="0" applyFont="1" applyFill="1" applyBorder="1">
      <alignment vertical="center"/>
    </xf>
    <xf numFmtId="0" fontId="5" fillId="11" borderId="30" xfId="0" applyFont="1" applyFill="1" applyBorder="1">
      <alignment vertical="center"/>
    </xf>
    <xf numFmtId="0" fontId="5" fillId="11" borderId="30" xfId="0" applyFont="1" applyFill="1" applyBorder="1" applyAlignment="1">
      <alignment horizontal="center" vertical="center"/>
    </xf>
    <xf numFmtId="0" fontId="5" fillId="11" borderId="30" xfId="0" applyNumberFormat="1" applyFont="1" applyFill="1" applyBorder="1" applyAlignment="1">
      <alignment horizontal="center" vertical="center"/>
    </xf>
    <xf numFmtId="14" fontId="5" fillId="0" borderId="8" xfId="0" applyNumberFormat="1" applyFont="1" applyBorder="1" applyAlignment="1">
      <alignment horizontal="center" vertical="center"/>
    </xf>
    <xf numFmtId="0" fontId="5" fillId="3" borderId="11" xfId="0" applyFont="1" applyFill="1" applyBorder="1" applyAlignment="1">
      <alignment horizontal="center" vertical="center" wrapText="1"/>
    </xf>
    <xf numFmtId="177" fontId="5" fillId="0" borderId="10" xfId="0" applyNumberFormat="1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2" borderId="25" xfId="0" applyFont="1" applyFill="1" applyBorder="1" applyAlignment="1">
      <alignment horizontal="center" vertical="center"/>
    </xf>
    <xf numFmtId="0" fontId="15" fillId="7" borderId="9" xfId="0" applyFont="1" applyFill="1" applyBorder="1" applyAlignment="1">
      <alignment horizontal="center" vertical="center"/>
    </xf>
    <xf numFmtId="177" fontId="5" fillId="0" borderId="8" xfId="0" applyNumberFormat="1" applyFont="1" applyBorder="1" applyAlignment="1">
      <alignment horizontal="center" vertical="center"/>
    </xf>
    <xf numFmtId="177" fontId="5" fillId="0" borderId="9" xfId="0" applyNumberFormat="1" applyFont="1" applyBorder="1" applyAlignment="1">
      <alignment horizontal="center" vertical="center"/>
    </xf>
    <xf numFmtId="177" fontId="15" fillId="7" borderId="9" xfId="0" applyNumberFormat="1" applyFont="1" applyFill="1" applyBorder="1" applyAlignment="1">
      <alignment horizontal="center" vertical="center"/>
    </xf>
    <xf numFmtId="0" fontId="0" fillId="3" borderId="0" xfId="0" applyFill="1" applyBorder="1">
      <alignment vertical="center"/>
    </xf>
    <xf numFmtId="0" fontId="5" fillId="3" borderId="0" xfId="0" applyFont="1" applyFill="1">
      <alignment vertical="center"/>
    </xf>
    <xf numFmtId="0" fontId="5" fillId="3" borderId="34" xfId="0" applyFont="1" applyFill="1" applyBorder="1">
      <alignment vertical="center"/>
    </xf>
    <xf numFmtId="0" fontId="5" fillId="3" borderId="35" xfId="0" applyFont="1" applyFill="1" applyBorder="1">
      <alignment vertical="center"/>
    </xf>
    <xf numFmtId="0" fontId="5" fillId="3" borderId="36" xfId="0" applyFont="1" applyFill="1" applyBorder="1">
      <alignment vertical="center"/>
    </xf>
    <xf numFmtId="0" fontId="5" fillId="3" borderId="6" xfId="0" applyFont="1" applyFill="1" applyBorder="1">
      <alignment vertical="center"/>
    </xf>
    <xf numFmtId="0" fontId="5" fillId="3" borderId="4" xfId="0" applyFont="1" applyFill="1" applyBorder="1">
      <alignment vertical="center"/>
    </xf>
    <xf numFmtId="0" fontId="5" fillId="3" borderId="0" xfId="0" applyFont="1" applyFill="1" applyBorder="1">
      <alignment vertical="center"/>
    </xf>
    <xf numFmtId="0" fontId="5" fillId="3" borderId="3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5" fillId="3" borderId="3" xfId="0" applyFont="1" applyFill="1" applyBorder="1" applyAlignment="1">
      <alignment horizontal="left" vertical="center"/>
    </xf>
    <xf numFmtId="0" fontId="5" fillId="3" borderId="37" xfId="0" applyFont="1" applyFill="1" applyBorder="1">
      <alignment vertical="center"/>
    </xf>
    <xf numFmtId="0" fontId="5" fillId="3" borderId="38" xfId="0" applyFont="1" applyFill="1" applyBorder="1">
      <alignment vertical="center"/>
    </xf>
    <xf numFmtId="0" fontId="5" fillId="3" borderId="0" xfId="0" applyFont="1" applyFill="1" applyBorder="1" applyAlignment="1">
      <alignment horizontal="left" vertical="center"/>
    </xf>
    <xf numFmtId="0" fontId="5" fillId="3" borderId="39" xfId="0" applyFont="1" applyFill="1" applyBorder="1">
      <alignment vertical="center"/>
    </xf>
    <xf numFmtId="0" fontId="5" fillId="3" borderId="40" xfId="0" applyFont="1" applyFill="1" applyBorder="1">
      <alignment vertical="center"/>
    </xf>
    <xf numFmtId="0" fontId="5" fillId="3" borderId="7" xfId="0" applyFont="1" applyFill="1" applyBorder="1">
      <alignment vertical="center"/>
    </xf>
    <xf numFmtId="0" fontId="16" fillId="7" borderId="41" xfId="0" applyFont="1" applyFill="1" applyBorder="1">
      <alignment vertical="center"/>
    </xf>
    <xf numFmtId="0" fontId="16" fillId="7" borderId="42" xfId="0" applyFont="1" applyFill="1" applyBorder="1">
      <alignment vertical="center"/>
    </xf>
    <xf numFmtId="0" fontId="16" fillId="7" borderId="43" xfId="0" applyFont="1" applyFill="1" applyBorder="1">
      <alignment vertical="center"/>
    </xf>
    <xf numFmtId="0" fontId="16" fillId="7" borderId="39" xfId="0" applyFont="1" applyFill="1" applyBorder="1">
      <alignment vertical="center"/>
    </xf>
    <xf numFmtId="0" fontId="16" fillId="7" borderId="40" xfId="0" applyFont="1" applyFill="1" applyBorder="1">
      <alignment vertical="center"/>
    </xf>
    <xf numFmtId="0" fontId="16" fillId="7" borderId="7" xfId="0" applyFont="1" applyFill="1" applyBorder="1">
      <alignment vertical="center"/>
    </xf>
    <xf numFmtId="0" fontId="16" fillId="7" borderId="35" xfId="0" applyFont="1" applyFill="1" applyBorder="1">
      <alignment vertical="center"/>
    </xf>
    <xf numFmtId="0" fontId="16" fillId="7" borderId="36" xfId="0" applyFont="1" applyFill="1" applyBorder="1">
      <alignment vertical="center"/>
    </xf>
    <xf numFmtId="0" fontId="16" fillId="7" borderId="6" xfId="0" applyFont="1" applyFill="1" applyBorder="1">
      <alignment vertical="center"/>
    </xf>
    <xf numFmtId="0" fontId="16" fillId="7" borderId="4" xfId="0" applyFont="1" applyFill="1" applyBorder="1">
      <alignment vertical="center"/>
    </xf>
    <xf numFmtId="0" fontId="16" fillId="7" borderId="0" xfId="0" applyFont="1" applyFill="1" applyBorder="1">
      <alignment vertical="center"/>
    </xf>
    <xf numFmtId="0" fontId="16" fillId="7" borderId="3" xfId="0" applyFont="1" applyFill="1" applyBorder="1">
      <alignment vertical="center"/>
    </xf>
    <xf numFmtId="0" fontId="5" fillId="3" borderId="0" xfId="0" applyFont="1" applyFill="1" applyBorder="1" applyAlignment="1"/>
    <xf numFmtId="0" fontId="5" fillId="3" borderId="44" xfId="0" applyFont="1" applyFill="1" applyBorder="1" applyAlignment="1">
      <alignment horizontal="center" vertical="center"/>
    </xf>
    <xf numFmtId="0" fontId="5" fillId="3" borderId="11" xfId="0" applyFont="1" applyFill="1" applyBorder="1" applyAlignment="1">
      <alignment horizontal="left" vertical="center" indent="1"/>
    </xf>
    <xf numFmtId="176" fontId="5" fillId="7" borderId="9" xfId="0" applyNumberFormat="1" applyFont="1" applyFill="1" applyBorder="1" applyAlignment="1">
      <alignment horizontal="left" vertical="center" indent="2"/>
    </xf>
    <xf numFmtId="176" fontId="5" fillId="0" borderId="33" xfId="0" applyNumberFormat="1" applyFont="1" applyFill="1" applyBorder="1" applyAlignment="1">
      <alignment horizontal="left" vertical="center" indent="2"/>
    </xf>
    <xf numFmtId="176" fontId="5" fillId="0" borderId="10" xfId="0" applyNumberFormat="1" applyFont="1" applyFill="1" applyBorder="1" applyAlignment="1">
      <alignment horizontal="left" vertical="center" indent="2"/>
    </xf>
    <xf numFmtId="176" fontId="5" fillId="0" borderId="9" xfId="0" applyNumberFormat="1" applyFont="1" applyFill="1" applyBorder="1" applyAlignment="1">
      <alignment horizontal="left" vertical="center" indent="2"/>
    </xf>
    <xf numFmtId="0" fontId="5" fillId="0" borderId="8" xfId="0" applyFont="1" applyBorder="1" applyAlignment="1">
      <alignment horizontal="left" vertical="center" indent="2"/>
    </xf>
    <xf numFmtId="0" fontId="5" fillId="0" borderId="9" xfId="0" applyFont="1" applyBorder="1" applyAlignment="1">
      <alignment horizontal="left" vertical="center" indent="2"/>
    </xf>
    <xf numFmtId="176" fontId="5" fillId="0" borderId="8" xfId="0" applyNumberFormat="1" applyFont="1" applyFill="1" applyBorder="1" applyAlignment="1">
      <alignment horizontal="left" vertical="center" wrapText="1" indent="2"/>
    </xf>
    <xf numFmtId="176" fontId="14" fillId="12" borderId="31" xfId="0" applyNumberFormat="1" applyFont="1" applyFill="1" applyBorder="1" applyAlignment="1">
      <alignment horizontal="left" vertical="center" indent="2"/>
    </xf>
    <xf numFmtId="0" fontId="5" fillId="0" borderId="8" xfId="0" applyNumberFormat="1" applyFont="1" applyFill="1" applyBorder="1" applyAlignment="1">
      <alignment horizontal="left" vertical="center" indent="2"/>
    </xf>
    <xf numFmtId="176" fontId="5" fillId="0" borderId="9" xfId="0" applyNumberFormat="1" applyFont="1" applyFill="1" applyBorder="1" applyAlignment="1">
      <alignment horizontal="left" vertical="center" wrapText="1" indent="2"/>
    </xf>
    <xf numFmtId="176" fontId="14" fillId="12" borderId="32" xfId="0" applyNumberFormat="1" applyFont="1" applyFill="1" applyBorder="1" applyAlignment="1">
      <alignment horizontal="left" vertical="center" indent="2"/>
    </xf>
    <xf numFmtId="0" fontId="5" fillId="0" borderId="9" xfId="0" applyNumberFormat="1" applyFont="1" applyFill="1" applyBorder="1" applyAlignment="1">
      <alignment horizontal="left" vertical="center" indent="2"/>
    </xf>
    <xf numFmtId="0" fontId="12" fillId="0" borderId="0" xfId="0" applyFont="1">
      <alignment vertical="center"/>
    </xf>
    <xf numFmtId="176" fontId="5" fillId="0" borderId="8" xfId="0" applyNumberFormat="1" applyFont="1" applyFill="1" applyBorder="1" applyAlignment="1">
      <alignment horizontal="left" vertical="center" indent="2"/>
    </xf>
    <xf numFmtId="0" fontId="5" fillId="7" borderId="18" xfId="0" applyFont="1" applyFill="1" applyBorder="1" applyAlignment="1">
      <alignment horizontal="left" vertical="center" indent="2"/>
    </xf>
    <xf numFmtId="0" fontId="5" fillId="7" borderId="21" xfId="0" applyFont="1" applyFill="1" applyBorder="1" applyAlignment="1">
      <alignment horizontal="left" vertical="center" indent="2"/>
    </xf>
    <xf numFmtId="0" fontId="5" fillId="7" borderId="0" xfId="0" applyFont="1" applyFill="1" applyBorder="1" applyAlignment="1">
      <alignment horizontal="left" vertical="center"/>
    </xf>
    <xf numFmtId="0" fontId="5" fillId="7" borderId="0" xfId="0" applyFont="1" applyFill="1" applyBorder="1" applyAlignment="1">
      <alignment horizontal="left" vertical="center" indent="2"/>
    </xf>
    <xf numFmtId="0" fontId="8" fillId="7" borderId="0" xfId="0" applyFont="1" applyFill="1" applyBorder="1" applyAlignment="1">
      <alignment horizontal="left" vertical="center"/>
    </xf>
    <xf numFmtId="14" fontId="6" fillId="7" borderId="0" xfId="0" applyNumberFormat="1" applyFont="1" applyFill="1" applyBorder="1" applyAlignment="1">
      <alignment horizontal="left" vertical="center"/>
    </xf>
    <xf numFmtId="0" fontId="5" fillId="7" borderId="0" xfId="0" applyFont="1" applyFill="1" applyBorder="1" applyAlignment="1">
      <alignment vertical="center"/>
    </xf>
    <xf numFmtId="0" fontId="15" fillId="0" borderId="9" xfId="0" applyNumberFormat="1" applyFont="1" applyFill="1" applyBorder="1" applyAlignment="1">
      <alignment horizontal="center" vertical="center"/>
    </xf>
    <xf numFmtId="0" fontId="17" fillId="0" borderId="9" xfId="0" applyNumberFormat="1" applyFont="1" applyFill="1" applyBorder="1" applyAlignment="1">
      <alignment horizontal="center" vertical="center"/>
    </xf>
    <xf numFmtId="14" fontId="5" fillId="7" borderId="0" xfId="0" applyNumberFormat="1" applyFont="1" applyFill="1" applyBorder="1" applyAlignment="1">
      <alignment horizontal="left" vertical="center"/>
    </xf>
    <xf numFmtId="0" fontId="6" fillId="0" borderId="0" xfId="0" applyFont="1" applyBorder="1" applyAlignment="1">
      <alignment horizontal="left" vertical="center"/>
    </xf>
    <xf numFmtId="14" fontId="5" fillId="0" borderId="0" xfId="0" applyNumberFormat="1" applyFont="1" applyBorder="1" applyAlignment="1">
      <alignment horizontal="left" vertical="center"/>
    </xf>
    <xf numFmtId="0" fontId="8" fillId="7" borderId="0" xfId="0" applyFont="1" applyFill="1" applyBorder="1" applyAlignment="1">
      <alignment vertical="center"/>
    </xf>
    <xf numFmtId="0" fontId="5" fillId="0" borderId="0" xfId="0" applyFont="1" applyBorder="1" applyAlignment="1">
      <alignment horizontal="left" vertical="center"/>
    </xf>
    <xf numFmtId="0" fontId="0" fillId="3" borderId="22" xfId="0" applyFill="1" applyBorder="1">
      <alignment vertical="center"/>
    </xf>
    <xf numFmtId="0" fontId="0" fillId="3" borderId="23" xfId="0" applyFill="1" applyBorder="1">
      <alignment vertical="center"/>
    </xf>
    <xf numFmtId="0" fontId="0" fillId="3" borderId="24" xfId="0" applyFill="1" applyBorder="1">
      <alignment vertical="center"/>
    </xf>
    <xf numFmtId="0" fontId="0" fillId="3" borderId="13" xfId="0" applyFill="1" applyBorder="1">
      <alignment vertical="center"/>
    </xf>
    <xf numFmtId="0" fontId="0" fillId="3" borderId="15" xfId="0" applyFill="1" applyBorder="1">
      <alignment vertical="center"/>
    </xf>
    <xf numFmtId="0" fontId="0" fillId="3" borderId="17" xfId="0" applyFill="1" applyBorder="1">
      <alignment vertical="center"/>
    </xf>
    <xf numFmtId="0" fontId="0" fillId="3" borderId="18" xfId="0" applyFill="1" applyBorder="1">
      <alignment vertical="center"/>
    </xf>
    <xf numFmtId="0" fontId="0" fillId="3" borderId="19" xfId="0" applyFill="1" applyBorder="1">
      <alignment vertical="center"/>
    </xf>
    <xf numFmtId="0" fontId="5" fillId="3" borderId="0" xfId="0" applyFont="1" applyFill="1" applyBorder="1" applyAlignment="1">
      <alignment horizontal="center" vertical="center"/>
    </xf>
    <xf numFmtId="0" fontId="0" fillId="0" borderId="0" xfId="0" applyFill="1" applyBorder="1">
      <alignment vertical="center"/>
    </xf>
    <xf numFmtId="0" fontId="5" fillId="0" borderId="0" xfId="0" applyFont="1" applyBorder="1">
      <alignment vertical="center"/>
    </xf>
    <xf numFmtId="0" fontId="5" fillId="7" borderId="0" xfId="0" applyFont="1" applyFill="1" applyBorder="1">
      <alignment vertical="center"/>
    </xf>
    <xf numFmtId="0" fontId="5" fillId="2" borderId="25" xfId="0" applyFont="1" applyFill="1" applyBorder="1" applyAlignment="1">
      <alignment horizontal="right" vertical="center"/>
    </xf>
    <xf numFmtId="0" fontId="5" fillId="0" borderId="0" xfId="0" applyFont="1" applyFill="1" applyBorder="1">
      <alignment vertical="center"/>
    </xf>
    <xf numFmtId="0" fontId="0" fillId="0" borderId="18" xfId="0" applyFill="1" applyBorder="1">
      <alignment vertical="center"/>
    </xf>
    <xf numFmtId="0" fontId="5" fillId="0" borderId="13" xfId="0" applyFont="1" applyFill="1" applyBorder="1">
      <alignment vertical="center"/>
    </xf>
    <xf numFmtId="0" fontId="7" fillId="3" borderId="24" xfId="0" applyFont="1" applyFill="1" applyBorder="1" applyAlignment="1">
      <alignment horizontal="center" vertical="center"/>
    </xf>
    <xf numFmtId="0" fontId="5" fillId="7" borderId="18" xfId="0" applyFont="1" applyFill="1" applyBorder="1" applyAlignment="1">
      <alignment horizontal="center" vertical="center"/>
    </xf>
    <xf numFmtId="0" fontId="5" fillId="3" borderId="17" xfId="0" applyFont="1" applyFill="1" applyBorder="1" applyAlignment="1">
      <alignment horizontal="left" vertical="center" indent="2"/>
    </xf>
    <xf numFmtId="0" fontId="5" fillId="0" borderId="21" xfId="0" applyFont="1" applyBorder="1" applyAlignment="1">
      <alignment horizontal="center" vertical="center"/>
    </xf>
    <xf numFmtId="0" fontId="5" fillId="7" borderId="21" xfId="0" applyFont="1" applyFill="1" applyBorder="1" applyAlignment="1">
      <alignment horizontal="center" vertical="center"/>
    </xf>
    <xf numFmtId="14" fontId="5" fillId="7" borderId="20" xfId="0" applyNumberFormat="1" applyFont="1" applyFill="1" applyBorder="1" applyAlignment="1">
      <alignment horizontal="left" vertical="center" indent="1"/>
    </xf>
    <xf numFmtId="14" fontId="6" fillId="0" borderId="22" xfId="0" applyNumberFormat="1" applyFont="1" applyBorder="1" applyAlignment="1">
      <alignment horizontal="left" vertical="center" indent="1"/>
    </xf>
    <xf numFmtId="14" fontId="6" fillId="7" borderId="17" xfId="0" applyNumberFormat="1" applyFont="1" applyFill="1" applyBorder="1" applyAlignment="1">
      <alignment horizontal="left" vertical="center" indent="1"/>
    </xf>
    <xf numFmtId="0" fontId="5" fillId="0" borderId="45" xfId="0" applyFont="1" applyBorder="1">
      <alignment vertical="center"/>
    </xf>
    <xf numFmtId="0" fontId="5" fillId="0" borderId="46" xfId="0" applyFont="1" applyBorder="1">
      <alignment vertical="center"/>
    </xf>
    <xf numFmtId="49" fontId="5" fillId="7" borderId="9" xfId="0" applyNumberFormat="1" applyFont="1" applyFill="1" applyBorder="1" applyAlignment="1">
      <alignment horizontal="center" vertical="center"/>
    </xf>
    <xf numFmtId="0" fontId="18" fillId="7" borderId="0" xfId="0" applyFont="1" applyFill="1" applyAlignment="1">
      <alignment horizontal="left" vertical="center" indent="2"/>
    </xf>
    <xf numFmtId="0" fontId="18" fillId="7" borderId="21" xfId="0" applyFont="1" applyFill="1" applyBorder="1" applyAlignment="1">
      <alignment horizontal="left" vertical="center" indent="2"/>
    </xf>
    <xf numFmtId="0" fontId="20" fillId="7" borderId="21" xfId="0" applyFont="1" applyFill="1" applyBorder="1" applyAlignment="1">
      <alignment horizontal="left" vertical="center" indent="2"/>
    </xf>
    <xf numFmtId="0" fontId="18" fillId="7" borderId="47" xfId="0" applyFont="1" applyFill="1" applyBorder="1" applyAlignment="1">
      <alignment horizontal="left" vertical="center" indent="2"/>
    </xf>
    <xf numFmtId="0" fontId="20" fillId="7" borderId="47" xfId="0" applyFont="1" applyFill="1" applyBorder="1" applyAlignment="1">
      <alignment horizontal="left" vertical="center" indent="2"/>
    </xf>
    <xf numFmtId="0" fontId="18" fillId="7" borderId="48" xfId="0" applyFont="1" applyFill="1" applyBorder="1" applyAlignment="1">
      <alignment horizontal="left" vertical="center" indent="2"/>
    </xf>
    <xf numFmtId="0" fontId="20" fillId="7" borderId="18" xfId="0" applyFont="1" applyFill="1" applyBorder="1" applyAlignment="1">
      <alignment horizontal="left" vertical="center" indent="2"/>
    </xf>
    <xf numFmtId="0" fontId="20" fillId="7" borderId="49" xfId="0" applyFont="1" applyFill="1" applyBorder="1" applyAlignment="1">
      <alignment horizontal="left" vertical="center" indent="2"/>
    </xf>
    <xf numFmtId="0" fontId="18" fillId="7" borderId="49" xfId="0" applyFont="1" applyFill="1" applyBorder="1" applyAlignment="1">
      <alignment horizontal="left" vertical="center" indent="2"/>
    </xf>
    <xf numFmtId="0" fontId="18" fillId="7" borderId="49" xfId="0" applyFont="1" applyFill="1" applyBorder="1" applyAlignment="1">
      <alignment horizontal="center" vertical="center"/>
    </xf>
    <xf numFmtId="0" fontId="20" fillId="7" borderId="47" xfId="0" applyFont="1" applyFill="1" applyBorder="1" applyAlignment="1">
      <alignment horizontal="center" vertical="center"/>
    </xf>
    <xf numFmtId="0" fontId="19" fillId="7" borderId="0" xfId="0" applyFont="1" applyFill="1" applyBorder="1" applyAlignment="1">
      <alignment horizontal="left" vertical="center" indent="2"/>
    </xf>
    <xf numFmtId="176" fontId="5" fillId="2" borderId="10" xfId="0" applyNumberFormat="1" applyFont="1" applyFill="1" applyBorder="1" applyAlignment="1">
      <alignment horizontal="right" vertical="center" indent="2"/>
    </xf>
    <xf numFmtId="176" fontId="5" fillId="2" borderId="9" xfId="0" applyNumberFormat="1" applyFont="1" applyFill="1" applyBorder="1" applyAlignment="1">
      <alignment horizontal="center" vertical="center"/>
    </xf>
    <xf numFmtId="176" fontId="5" fillId="7" borderId="9" xfId="0" applyNumberFormat="1" applyFont="1" applyFill="1" applyBorder="1" applyAlignment="1">
      <alignment horizontal="left" vertical="center" indent="1"/>
    </xf>
    <xf numFmtId="0" fontId="5" fillId="11" borderId="51" xfId="0" applyFont="1" applyFill="1" applyBorder="1" applyAlignment="1">
      <alignment horizontal="center" vertical="center"/>
    </xf>
    <xf numFmtId="0" fontId="5" fillId="11" borderId="10" xfId="0" applyFont="1" applyFill="1" applyBorder="1" applyAlignment="1">
      <alignment horizontal="center" vertical="center"/>
    </xf>
    <xf numFmtId="0" fontId="5" fillId="11" borderId="52" xfId="0" applyFont="1" applyFill="1" applyBorder="1" applyAlignment="1">
      <alignment horizontal="center" vertical="center"/>
    </xf>
    <xf numFmtId="176" fontId="5" fillId="2" borderId="10" xfId="0" applyNumberFormat="1" applyFont="1" applyFill="1" applyBorder="1" applyAlignment="1">
      <alignment horizontal="left" vertical="center"/>
    </xf>
    <xf numFmtId="14" fontId="5" fillId="0" borderId="50" xfId="0" applyNumberFormat="1" applyFont="1" applyBorder="1" applyAlignment="1">
      <alignment horizontal="left" vertical="center"/>
    </xf>
    <xf numFmtId="0" fontId="5" fillId="2" borderId="19" xfId="0" applyFont="1" applyFill="1" applyBorder="1">
      <alignment vertical="center"/>
    </xf>
    <xf numFmtId="0" fontId="21" fillId="3" borderId="0" xfId="0" applyFont="1" applyFill="1" applyBorder="1" applyAlignment="1">
      <alignment horizontal="left" vertical="center"/>
    </xf>
    <xf numFmtId="177" fontId="5" fillId="7" borderId="9" xfId="0" applyNumberFormat="1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0" fillId="13" borderId="0" xfId="0" applyFill="1">
      <alignment vertical="center"/>
    </xf>
    <xf numFmtId="0" fontId="0" fillId="13" borderId="0" xfId="0" applyFill="1" applyBorder="1">
      <alignment vertical="center"/>
    </xf>
    <xf numFmtId="0" fontId="5" fillId="13" borderId="53" xfId="0" applyFont="1" applyFill="1" applyBorder="1">
      <alignment vertical="center"/>
    </xf>
    <xf numFmtId="0" fontId="5" fillId="13" borderId="54" xfId="0" applyFont="1" applyFill="1" applyBorder="1">
      <alignment vertical="center"/>
    </xf>
    <xf numFmtId="0" fontId="5" fillId="13" borderId="55" xfId="0" applyFont="1" applyFill="1" applyBorder="1">
      <alignment vertical="center"/>
    </xf>
    <xf numFmtId="0" fontId="5" fillId="13" borderId="2" xfId="0" applyFont="1" applyFill="1" applyBorder="1">
      <alignment vertical="center"/>
    </xf>
    <xf numFmtId="0" fontId="5" fillId="13" borderId="1" xfId="0" applyFont="1" applyFill="1" applyBorder="1">
      <alignment vertical="center"/>
    </xf>
    <xf numFmtId="0" fontId="5" fillId="13" borderId="0" xfId="0" applyFont="1" applyFill="1" applyBorder="1">
      <alignment vertical="center"/>
    </xf>
    <xf numFmtId="0" fontId="5" fillId="13" borderId="56" xfId="0" applyFont="1" applyFill="1" applyBorder="1">
      <alignment vertical="center"/>
    </xf>
    <xf numFmtId="0" fontId="5" fillId="13" borderId="57" xfId="0" applyFont="1" applyFill="1" applyBorder="1">
      <alignment vertical="center"/>
    </xf>
    <xf numFmtId="0" fontId="5" fillId="13" borderId="58" xfId="0" applyFont="1" applyFill="1" applyBorder="1">
      <alignment vertical="center"/>
    </xf>
    <xf numFmtId="0" fontId="5" fillId="13" borderId="2" xfId="0" applyFont="1" applyFill="1" applyBorder="1" applyAlignment="1">
      <alignment horizontal="left" vertical="center" indent="2"/>
    </xf>
    <xf numFmtId="0" fontId="5" fillId="13" borderId="0" xfId="0" applyFont="1" applyFill="1" applyBorder="1" applyAlignment="1">
      <alignment horizontal="left" vertical="center"/>
    </xf>
    <xf numFmtId="0" fontId="5" fillId="13" borderId="0" xfId="0" applyFont="1" applyFill="1" applyBorder="1" applyAlignment="1">
      <alignment horizontal="right" vertical="center"/>
    </xf>
    <xf numFmtId="0" fontId="0" fillId="0" borderId="36" xfId="0" applyBorder="1">
      <alignment vertical="center"/>
    </xf>
    <xf numFmtId="0" fontId="0" fillId="0" borderId="39" xfId="0" applyBorder="1">
      <alignment vertical="center"/>
    </xf>
    <xf numFmtId="0" fontId="0" fillId="0" borderId="40" xfId="0" applyBorder="1">
      <alignment vertical="center"/>
    </xf>
    <xf numFmtId="0" fontId="0" fillId="0" borderId="35" xfId="0" applyBorder="1">
      <alignment vertical="center"/>
    </xf>
    <xf numFmtId="0" fontId="0" fillId="0" borderId="4" xfId="0" applyBorder="1">
      <alignment vertical="center"/>
    </xf>
    <xf numFmtId="0" fontId="0" fillId="0" borderId="22" xfId="0" applyBorder="1">
      <alignment vertical="center"/>
    </xf>
    <xf numFmtId="0" fontId="0" fillId="0" borderId="23" xfId="0" applyBorder="1">
      <alignment vertical="center"/>
    </xf>
    <xf numFmtId="0" fontId="0" fillId="0" borderId="1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22" fillId="0" borderId="0" xfId="0" applyFont="1">
      <alignment vertical="center"/>
    </xf>
    <xf numFmtId="0" fontId="0" fillId="0" borderId="2" xfId="0" applyBorder="1">
      <alignment vertical="center"/>
    </xf>
    <xf numFmtId="0" fontId="0" fillId="0" borderId="59" xfId="0" applyBorder="1" applyAlignment="1">
      <alignment horizontal="left" vertical="center"/>
    </xf>
    <xf numFmtId="0" fontId="0" fillId="0" borderId="61" xfId="0" applyBorder="1">
      <alignment vertical="center"/>
    </xf>
    <xf numFmtId="0" fontId="0" fillId="0" borderId="62" xfId="0" applyBorder="1">
      <alignment vertical="center"/>
    </xf>
    <xf numFmtId="0" fontId="0" fillId="0" borderId="63" xfId="0" applyBorder="1">
      <alignment vertical="center"/>
    </xf>
    <xf numFmtId="0" fontId="0" fillId="0" borderId="64" xfId="0" applyBorder="1">
      <alignment vertical="center"/>
    </xf>
    <xf numFmtId="0" fontId="0" fillId="13" borderId="13" xfId="0" applyFill="1" applyBorder="1">
      <alignment vertical="center"/>
    </xf>
    <xf numFmtId="0" fontId="0" fillId="13" borderId="22" xfId="0" applyFill="1" applyBorder="1">
      <alignment vertical="center"/>
    </xf>
    <xf numFmtId="0" fontId="0" fillId="13" borderId="24" xfId="0" applyFill="1" applyBorder="1">
      <alignment vertical="center"/>
    </xf>
    <xf numFmtId="0" fontId="0" fillId="13" borderId="23" xfId="0" applyFill="1" applyBorder="1">
      <alignment vertical="center"/>
    </xf>
    <xf numFmtId="0" fontId="0" fillId="13" borderId="15" xfId="0" applyFill="1" applyBorder="1">
      <alignment vertical="center"/>
    </xf>
    <xf numFmtId="0" fontId="0" fillId="13" borderId="17" xfId="0" applyFill="1" applyBorder="1">
      <alignment vertical="center"/>
    </xf>
    <xf numFmtId="0" fontId="0" fillId="13" borderId="19" xfId="0" applyFill="1" applyBorder="1">
      <alignment vertical="center"/>
    </xf>
    <xf numFmtId="0" fontId="0" fillId="13" borderId="18" xfId="0" applyFill="1" applyBorder="1">
      <alignment vertical="center"/>
    </xf>
    <xf numFmtId="0" fontId="0" fillId="13" borderId="11" xfId="0" applyFill="1" applyBorder="1" applyAlignment="1">
      <alignment horizontal="center" vertical="center"/>
    </xf>
    <xf numFmtId="0" fontId="0" fillId="14" borderId="0" xfId="0" applyFill="1">
      <alignment vertical="center"/>
    </xf>
    <xf numFmtId="0" fontId="0" fillId="14" borderId="22" xfId="0" applyFill="1" applyBorder="1">
      <alignment vertical="center"/>
    </xf>
    <xf numFmtId="0" fontId="0" fillId="14" borderId="23" xfId="0" applyFill="1" applyBorder="1">
      <alignment vertical="center"/>
    </xf>
    <xf numFmtId="0" fontId="0" fillId="14" borderId="13" xfId="0" applyFill="1" applyBorder="1">
      <alignment vertical="center"/>
    </xf>
    <xf numFmtId="0" fontId="0" fillId="14" borderId="0" xfId="0" applyFill="1" applyBorder="1">
      <alignment vertical="center"/>
    </xf>
    <xf numFmtId="0" fontId="0" fillId="14" borderId="17" xfId="0" applyFill="1" applyBorder="1">
      <alignment vertical="center"/>
    </xf>
    <xf numFmtId="0" fontId="0" fillId="14" borderId="18" xfId="0" applyFill="1" applyBorder="1">
      <alignment vertical="center"/>
    </xf>
    <xf numFmtId="0" fontId="23" fillId="14" borderId="0" xfId="0" applyFont="1" applyFill="1" applyBorder="1" applyAlignment="1">
      <alignment horizontal="center" vertical="center"/>
    </xf>
    <xf numFmtId="0" fontId="0" fillId="0" borderId="62" xfId="0" applyBorder="1" applyAlignment="1">
      <alignment horizontal="right" vertical="center" wrapText="1"/>
    </xf>
    <xf numFmtId="0" fontId="0" fillId="0" borderId="60" xfId="0" applyBorder="1" applyAlignment="1">
      <alignment horizontal="right" vertical="center"/>
    </xf>
    <xf numFmtId="0" fontId="0" fillId="0" borderId="65" xfId="0" applyBorder="1" applyAlignment="1">
      <alignment horizontal="center" vertical="center"/>
    </xf>
    <xf numFmtId="0" fontId="0" fillId="0" borderId="66" xfId="0" applyBorder="1">
      <alignment vertical="center"/>
    </xf>
    <xf numFmtId="0" fontId="9" fillId="8" borderId="0" xfId="0" applyFont="1" applyFill="1" applyAlignment="1">
      <alignment horizontal="left" vertical="center" indent="1"/>
    </xf>
    <xf numFmtId="0" fontId="0" fillId="0" borderId="0" xfId="0" applyAlignment="1">
      <alignment horizontal="right" vertical="center"/>
    </xf>
    <xf numFmtId="14" fontId="5" fillId="7" borderId="22" xfId="0" applyNumberFormat="1" applyFont="1" applyFill="1" applyBorder="1" applyAlignment="1">
      <alignment vertical="center"/>
    </xf>
    <xf numFmtId="14" fontId="5" fillId="7" borderId="23" xfId="0" applyNumberFormat="1" applyFont="1" applyFill="1" applyBorder="1" applyAlignment="1">
      <alignment vertical="center"/>
    </xf>
    <xf numFmtId="14" fontId="5" fillId="7" borderId="24" xfId="0" applyNumberFormat="1" applyFont="1" applyFill="1" applyBorder="1" applyAlignment="1">
      <alignment vertical="center"/>
    </xf>
    <xf numFmtId="14" fontId="5" fillId="7" borderId="13" xfId="0" applyNumberFormat="1" applyFont="1" applyFill="1" applyBorder="1" applyAlignment="1">
      <alignment vertical="center"/>
    </xf>
    <xf numFmtId="14" fontId="5" fillId="7" borderId="0" xfId="0" applyNumberFormat="1" applyFont="1" applyFill="1" applyBorder="1" applyAlignment="1">
      <alignment vertical="center"/>
    </xf>
    <xf numFmtId="14" fontId="5" fillId="7" borderId="15" xfId="0" applyNumberFormat="1" applyFont="1" applyFill="1" applyBorder="1" applyAlignment="1">
      <alignment vertical="center"/>
    </xf>
    <xf numFmtId="14" fontId="5" fillId="7" borderId="17" xfId="0" applyNumberFormat="1" applyFont="1" applyFill="1" applyBorder="1" applyAlignment="1">
      <alignment vertical="center"/>
    </xf>
    <xf numFmtId="14" fontId="5" fillId="7" borderId="18" xfId="0" applyNumberFormat="1" applyFont="1" applyFill="1" applyBorder="1" applyAlignment="1">
      <alignment vertical="center"/>
    </xf>
    <xf numFmtId="14" fontId="5" fillId="7" borderId="19" xfId="0" applyNumberFormat="1" applyFont="1" applyFill="1" applyBorder="1" applyAlignment="1">
      <alignment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0" fontId="5" fillId="2" borderId="23" xfId="0" applyFont="1" applyFill="1" applyBorder="1" applyAlignment="1">
      <alignment horizontal="left"/>
    </xf>
    <xf numFmtId="0" fontId="9" fillId="2" borderId="14" xfId="0" applyFont="1" applyFill="1" applyBorder="1">
      <alignment vertical="center"/>
    </xf>
    <xf numFmtId="0" fontId="10" fillId="2" borderId="14" xfId="0" applyFont="1" applyFill="1" applyBorder="1" applyAlignment="1">
      <alignment horizontal="right" vertical="center"/>
    </xf>
    <xf numFmtId="0" fontId="9" fillId="2" borderId="14" xfId="0" applyFont="1" applyFill="1" applyBorder="1" applyAlignment="1">
      <alignment horizontal="right" vertical="center"/>
    </xf>
    <xf numFmtId="0" fontId="9" fillId="2" borderId="14" xfId="0" applyFont="1" applyFill="1" applyBorder="1" applyAlignment="1">
      <alignment horizontal="left" vertical="center"/>
    </xf>
    <xf numFmtId="0" fontId="5" fillId="2" borderId="15" xfId="0" applyFont="1" applyFill="1" applyBorder="1">
      <alignment vertical="center"/>
    </xf>
    <xf numFmtId="0" fontId="11" fillId="2" borderId="15" xfId="0" applyFont="1" applyFill="1" applyBorder="1">
      <alignment vertical="center"/>
    </xf>
    <xf numFmtId="0" fontId="0" fillId="2" borderId="13" xfId="0" applyFill="1" applyBorder="1">
      <alignment vertical="center"/>
    </xf>
    <xf numFmtId="0" fontId="5" fillId="2" borderId="13" xfId="0" applyFont="1" applyFill="1" applyBorder="1">
      <alignment vertical="center"/>
    </xf>
    <xf numFmtId="0" fontId="5" fillId="2" borderId="11" xfId="0" applyFont="1" applyFill="1" applyBorder="1" applyAlignment="1">
      <alignment horizontal="left" vertical="center" indent="2"/>
    </xf>
    <xf numFmtId="0" fontId="24" fillId="2" borderId="0" xfId="0" applyFont="1" applyFill="1" applyBorder="1" applyAlignment="1">
      <alignment horizontal="right" vertical="center"/>
    </xf>
    <xf numFmtId="0" fontId="0" fillId="2" borderId="18" xfId="0" applyFill="1" applyBorder="1">
      <alignment vertical="center"/>
    </xf>
    <xf numFmtId="0" fontId="0" fillId="7" borderId="23" xfId="0" applyFill="1" applyBorder="1">
      <alignment vertical="center"/>
    </xf>
    <xf numFmtId="0" fontId="0" fillId="7" borderId="24" xfId="0" applyFill="1" applyBorder="1">
      <alignment vertical="center"/>
    </xf>
    <xf numFmtId="0" fontId="0" fillId="7" borderId="0" xfId="0" applyFill="1" applyBorder="1">
      <alignment vertical="center"/>
    </xf>
    <xf numFmtId="0" fontId="5" fillId="3" borderId="20" xfId="0" applyFont="1" applyFill="1" applyBorder="1" applyAlignment="1">
      <alignment horizontal="left" vertical="center" indent="4"/>
    </xf>
    <xf numFmtId="0" fontId="24" fillId="2" borderId="13" xfId="0" applyFont="1" applyFill="1" applyBorder="1" applyAlignment="1">
      <alignment horizontal="right" vertical="center"/>
    </xf>
    <xf numFmtId="0" fontId="0" fillId="2" borderId="18" xfId="0" applyFill="1" applyBorder="1" applyAlignment="1">
      <alignment horizontal="right" vertical="center"/>
    </xf>
    <xf numFmtId="14" fontId="5" fillId="7" borderId="11" xfId="0" applyNumberFormat="1" applyFont="1" applyFill="1" applyBorder="1" applyAlignment="1">
      <alignment horizontal="left" vertical="center" indent="2"/>
    </xf>
    <xf numFmtId="0" fontId="0" fillId="2" borderId="23" xfId="0" applyFill="1" applyBorder="1">
      <alignment vertical="center"/>
    </xf>
    <xf numFmtId="0" fontId="25" fillId="8" borderId="0" xfId="0" applyFont="1" applyFill="1" applyAlignment="1">
      <alignment horizontal="left" vertical="center" indent="1"/>
    </xf>
    <xf numFmtId="0" fontId="5" fillId="3" borderId="20" xfId="0" applyFont="1" applyFill="1" applyBorder="1" applyAlignment="1">
      <alignment horizontal="left" vertical="center" indent="2"/>
    </xf>
    <xf numFmtId="0" fontId="5" fillId="3" borderId="20" xfId="0" applyFont="1" applyFill="1" applyBorder="1" applyAlignment="1">
      <alignment vertical="center"/>
    </xf>
    <xf numFmtId="0" fontId="5" fillId="3" borderId="21" xfId="0" applyFont="1" applyFill="1" applyBorder="1" applyAlignment="1">
      <alignment vertical="center"/>
    </xf>
    <xf numFmtId="0" fontId="5" fillId="3" borderId="25" xfId="0" applyFont="1" applyFill="1" applyBorder="1" applyAlignment="1">
      <alignment vertical="center"/>
    </xf>
    <xf numFmtId="14" fontId="6" fillId="2" borderId="21" xfId="0" applyNumberFormat="1" applyFont="1" applyFill="1" applyBorder="1" applyAlignment="1">
      <alignment horizontal="left" vertical="center"/>
    </xf>
    <xf numFmtId="0" fontId="5" fillId="4" borderId="15" xfId="0" applyFont="1" applyFill="1" applyBorder="1">
      <alignment vertical="center"/>
    </xf>
    <xf numFmtId="0" fontId="5" fillId="4" borderId="15" xfId="0" applyFont="1" applyFill="1" applyBorder="1" applyAlignment="1">
      <alignment horizontal="left" vertical="center"/>
    </xf>
    <xf numFmtId="176" fontId="5" fillId="4" borderId="15" xfId="0" applyNumberFormat="1" applyFont="1" applyFill="1" applyBorder="1" applyAlignment="1">
      <alignment horizontal="left" vertical="center"/>
    </xf>
    <xf numFmtId="0" fontId="11" fillId="2" borderId="19" xfId="0" applyFont="1" applyFill="1" applyBorder="1">
      <alignment vertical="center"/>
    </xf>
    <xf numFmtId="0" fontId="15" fillId="13" borderId="0" xfId="0" applyFont="1" applyFill="1" applyBorder="1" applyAlignment="1">
      <alignment horizontal="right" vertical="center"/>
    </xf>
    <xf numFmtId="24" fontId="9" fillId="8" borderId="0" xfId="0" applyNumberFormat="1" applyFont="1" applyFill="1" applyAlignment="1">
      <alignment horizontal="right" vertical="center"/>
    </xf>
    <xf numFmtId="178" fontId="26" fillId="0" borderId="0" xfId="0" applyNumberFormat="1" applyFont="1" applyAlignment="1">
      <alignment horizontal="center" vertical="center"/>
    </xf>
    <xf numFmtId="178" fontId="27" fillId="0" borderId="0" xfId="0" applyNumberFormat="1" applyFont="1" applyAlignment="1">
      <alignment horizontal="center" vertical="center"/>
    </xf>
    <xf numFmtId="0" fontId="5" fillId="0" borderId="18" xfId="0" applyFont="1" applyFill="1" applyBorder="1" applyAlignment="1">
      <alignment vertical="center"/>
    </xf>
    <xf numFmtId="0" fontId="5" fillId="2" borderId="29" xfId="0" applyFont="1" applyFill="1" applyBorder="1" applyAlignment="1">
      <alignment horizontal="right" vertical="center"/>
    </xf>
    <xf numFmtId="0" fontId="5" fillId="2" borderId="29" xfId="0" applyFont="1" applyFill="1" applyBorder="1" applyAlignment="1">
      <alignment horizontal="left" vertical="center"/>
    </xf>
    <xf numFmtId="2" fontId="5" fillId="0" borderId="9" xfId="0" applyNumberFormat="1" applyFont="1" applyBorder="1" applyAlignment="1">
      <alignment horizontal="center" vertical="center"/>
    </xf>
    <xf numFmtId="176" fontId="5" fillId="7" borderId="29" xfId="0" applyNumberFormat="1" applyFont="1" applyFill="1" applyBorder="1" applyAlignment="1">
      <alignment horizontal="center" vertical="center"/>
    </xf>
    <xf numFmtId="0" fontId="5" fillId="2" borderId="67" xfId="0" applyFont="1" applyFill="1" applyBorder="1">
      <alignment vertical="center"/>
    </xf>
    <xf numFmtId="0" fontId="5" fillId="4" borderId="67" xfId="0" applyFont="1" applyFill="1" applyBorder="1">
      <alignment vertical="center"/>
    </xf>
    <xf numFmtId="176" fontId="5" fillId="4" borderId="67" xfId="0" applyNumberFormat="1" applyFont="1" applyFill="1" applyBorder="1" applyAlignment="1">
      <alignment horizontal="left" vertical="center"/>
    </xf>
    <xf numFmtId="0" fontId="5" fillId="2" borderId="57" xfId="0" applyFont="1" applyFill="1" applyBorder="1">
      <alignment vertical="center"/>
    </xf>
    <xf numFmtId="0" fontId="5" fillId="2" borderId="68" xfId="0" applyFont="1" applyFill="1" applyBorder="1">
      <alignment vertical="center"/>
    </xf>
    <xf numFmtId="176" fontId="5" fillId="2" borderId="9" xfId="0" applyNumberFormat="1" applyFont="1" applyFill="1" applyBorder="1" applyAlignment="1">
      <alignment horizontal="right" vertical="center" indent="2"/>
    </xf>
    <xf numFmtId="176" fontId="5" fillId="4" borderId="69" xfId="0" applyNumberFormat="1" applyFont="1" applyFill="1" applyBorder="1" applyAlignment="1">
      <alignment horizontal="left" vertical="center"/>
    </xf>
    <xf numFmtId="0" fontId="11" fillId="2" borderId="69" xfId="0" applyFont="1" applyFill="1" applyBorder="1">
      <alignment vertical="center"/>
    </xf>
    <xf numFmtId="0" fontId="5" fillId="2" borderId="69" xfId="0" applyFont="1" applyFill="1" applyBorder="1">
      <alignment vertical="center"/>
    </xf>
    <xf numFmtId="176" fontId="5" fillId="0" borderId="10" xfId="0" applyNumberFormat="1" applyFont="1" applyFill="1" applyBorder="1" applyAlignment="1">
      <alignment horizontal="center" vertical="center"/>
    </xf>
    <xf numFmtId="176" fontId="5" fillId="2" borderId="70" xfId="0" applyNumberFormat="1" applyFont="1" applyFill="1" applyBorder="1" applyAlignment="1">
      <alignment horizontal="right" vertical="center" indent="2"/>
    </xf>
    <xf numFmtId="176" fontId="5" fillId="0" borderId="70" xfId="0" applyNumberFormat="1" applyFont="1" applyFill="1" applyBorder="1" applyAlignment="1">
      <alignment horizontal="center" vertical="center"/>
    </xf>
    <xf numFmtId="176" fontId="5" fillId="7" borderId="71" xfId="0" applyNumberFormat="1" applyFont="1" applyFill="1" applyBorder="1" applyAlignment="1">
      <alignment horizontal="center" vertical="center"/>
    </xf>
    <xf numFmtId="176" fontId="5" fillId="7" borderId="72" xfId="0" applyNumberFormat="1" applyFont="1" applyFill="1" applyBorder="1" applyAlignment="1">
      <alignment horizontal="center" vertical="center"/>
    </xf>
    <xf numFmtId="0" fontId="5" fillId="2" borderId="73" xfId="0" applyFont="1" applyFill="1" applyBorder="1">
      <alignment vertical="center"/>
    </xf>
    <xf numFmtId="176" fontId="5" fillId="7" borderId="74" xfId="0" applyNumberFormat="1" applyFont="1" applyFill="1" applyBorder="1" applyAlignment="1">
      <alignment horizontal="center" vertical="center"/>
    </xf>
    <xf numFmtId="49" fontId="5" fillId="7" borderId="75" xfId="0" applyNumberFormat="1" applyFont="1" applyFill="1" applyBorder="1" applyAlignment="1">
      <alignment horizontal="center" vertical="center"/>
    </xf>
    <xf numFmtId="176" fontId="5" fillId="7" borderId="75" xfId="0" applyNumberFormat="1" applyFont="1" applyFill="1" applyBorder="1" applyAlignment="1">
      <alignment horizontal="left" vertical="center"/>
    </xf>
    <xf numFmtId="2" fontId="5" fillId="0" borderId="75" xfId="0" applyNumberFormat="1" applyFont="1" applyBorder="1" applyAlignment="1">
      <alignment horizontal="center" vertical="center"/>
    </xf>
    <xf numFmtId="0" fontId="5" fillId="0" borderId="75" xfId="0" applyFont="1" applyBorder="1" applyAlignment="1">
      <alignment horizontal="center" vertical="center"/>
    </xf>
    <xf numFmtId="176" fontId="5" fillId="0" borderId="76" xfId="0" applyNumberFormat="1" applyFont="1" applyFill="1" applyBorder="1" applyAlignment="1">
      <alignment horizontal="center" vertical="center"/>
    </xf>
    <xf numFmtId="0" fontId="5" fillId="2" borderId="1" xfId="0" applyFont="1" applyFill="1" applyBorder="1">
      <alignment vertical="center"/>
    </xf>
    <xf numFmtId="0" fontId="5" fillId="4" borderId="1" xfId="0" applyFont="1" applyFill="1" applyBorder="1">
      <alignment vertical="center"/>
    </xf>
    <xf numFmtId="176" fontId="5" fillId="4" borderId="1" xfId="0" applyNumberFormat="1" applyFont="1" applyFill="1" applyBorder="1" applyAlignment="1">
      <alignment horizontal="left" vertical="center"/>
    </xf>
    <xf numFmtId="176" fontId="5" fillId="4" borderId="77" xfId="0" applyNumberFormat="1" applyFont="1" applyFill="1" applyBorder="1" applyAlignment="1">
      <alignment horizontal="left" vertical="center"/>
    </xf>
    <xf numFmtId="0" fontId="11" fillId="2" borderId="77" xfId="0" applyFont="1" applyFill="1" applyBorder="1">
      <alignment vertical="center"/>
    </xf>
    <xf numFmtId="0" fontId="11" fillId="2" borderId="1" xfId="0" applyFont="1" applyFill="1" applyBorder="1">
      <alignment vertical="center"/>
    </xf>
    <xf numFmtId="0" fontId="5" fillId="2" borderId="58" xfId="0" applyFont="1" applyFill="1" applyBorder="1">
      <alignment vertical="center"/>
    </xf>
    <xf numFmtId="0" fontId="5" fillId="13" borderId="0" xfId="0" applyFont="1" applyFill="1" applyBorder="1" applyAlignment="1">
      <alignment horizontal="left" vertical="center" indent="2"/>
    </xf>
    <xf numFmtId="0" fontId="5" fillId="13" borderId="0" xfId="0" applyFont="1" applyFill="1" applyBorder="1" applyAlignment="1">
      <alignment horizontal="right" vertical="center" indent="2"/>
    </xf>
    <xf numFmtId="0" fontId="16" fillId="7" borderId="78" xfId="0" applyFont="1" applyFill="1" applyBorder="1">
      <alignment vertical="center"/>
    </xf>
    <xf numFmtId="0" fontId="5" fillId="13" borderId="0" xfId="0" applyFont="1" applyFill="1" applyBorder="1" applyAlignment="1">
      <alignment horizontal="center" vertical="center"/>
    </xf>
    <xf numFmtId="0" fontId="5" fillId="13" borderId="2" xfId="0" applyFont="1" applyFill="1" applyBorder="1" applyAlignment="1">
      <alignment horizontal="left" vertical="center" indent="3"/>
    </xf>
    <xf numFmtId="0" fontId="0" fillId="0" borderId="1" xfId="0" applyBorder="1">
      <alignment vertical="center"/>
    </xf>
    <xf numFmtId="0" fontId="0" fillId="15" borderId="0" xfId="0" applyFill="1">
      <alignment vertical="center"/>
    </xf>
    <xf numFmtId="0" fontId="0" fillId="15" borderId="1" xfId="0" applyFill="1" applyBorder="1">
      <alignment vertical="center"/>
    </xf>
    <xf numFmtId="0" fontId="0" fillId="0" borderId="53" xfId="0" applyBorder="1">
      <alignment vertical="center"/>
    </xf>
    <xf numFmtId="0" fontId="0" fillId="0" borderId="79" xfId="0" applyBorder="1">
      <alignment vertical="center"/>
    </xf>
    <xf numFmtId="0" fontId="0" fillId="0" borderId="67" xfId="0" applyBorder="1">
      <alignment vertical="center"/>
    </xf>
    <xf numFmtId="0" fontId="0" fillId="0" borderId="56" xfId="0" applyBorder="1">
      <alignment vertical="center"/>
    </xf>
    <xf numFmtId="0" fontId="0" fillId="0" borderId="68" xfId="0" applyBorder="1">
      <alignment vertical="center"/>
    </xf>
    <xf numFmtId="0" fontId="0" fillId="0" borderId="80" xfId="0" applyBorder="1">
      <alignment vertical="center"/>
    </xf>
    <xf numFmtId="0" fontId="5" fillId="2" borderId="23" xfId="0" applyFont="1" applyFill="1" applyBorder="1" applyAlignment="1">
      <alignment vertical="center"/>
    </xf>
    <xf numFmtId="0" fontId="5" fillId="2" borderId="24" xfId="0" applyFont="1" applyFill="1" applyBorder="1" applyAlignment="1">
      <alignment vertical="center"/>
    </xf>
    <xf numFmtId="0" fontId="5" fillId="2" borderId="13" xfId="0" applyFont="1" applyFill="1" applyBorder="1" applyAlignment="1">
      <alignment vertical="center"/>
    </xf>
    <xf numFmtId="0" fontId="5" fillId="2" borderId="0" xfId="0" applyFont="1" applyFill="1" applyBorder="1" applyAlignment="1">
      <alignment vertical="center"/>
    </xf>
    <xf numFmtId="0" fontId="5" fillId="2" borderId="15" xfId="0" applyFont="1" applyFill="1" applyBorder="1" applyAlignment="1">
      <alignment vertical="center"/>
    </xf>
    <xf numFmtId="0" fontId="5" fillId="2" borderId="23" xfId="0" applyFont="1" applyFill="1" applyBorder="1" applyAlignment="1"/>
    <xf numFmtId="0" fontId="5" fillId="2" borderId="23" xfId="0" applyFont="1" applyFill="1" applyBorder="1" applyAlignment="1">
      <alignment horizontal="left" indent="1"/>
    </xf>
    <xf numFmtId="0" fontId="5" fillId="2" borderId="23" xfId="0" applyFont="1" applyFill="1" applyBorder="1" applyAlignment="1">
      <alignment horizontal="right" indent="1"/>
    </xf>
    <xf numFmtId="0" fontId="5" fillId="0" borderId="9" xfId="0" applyFont="1" applyFill="1" applyBorder="1">
      <alignment vertical="center"/>
    </xf>
    <xf numFmtId="0" fontId="5" fillId="0" borderId="27" xfId="0" applyFont="1" applyFill="1" applyBorder="1" applyAlignment="1">
      <alignment horizontal="center" vertical="center"/>
    </xf>
    <xf numFmtId="0" fontId="5" fillId="2" borderId="22" xfId="0" applyFont="1" applyFill="1" applyBorder="1" applyAlignment="1">
      <alignment horizontal="left" vertical="center" indent="2"/>
    </xf>
    <xf numFmtId="14" fontId="5" fillId="0" borderId="22" xfId="0" applyNumberFormat="1" applyFont="1" applyBorder="1" applyAlignment="1">
      <alignment horizontal="left" vertical="center" indent="2"/>
    </xf>
    <xf numFmtId="0" fontId="5" fillId="2" borderId="23" xfId="0" applyFont="1" applyFill="1" applyBorder="1" applyAlignment="1">
      <alignment horizontal="left" vertical="center" indent="2"/>
    </xf>
    <xf numFmtId="14" fontId="5" fillId="0" borderId="23" xfId="0" applyNumberFormat="1" applyFont="1" applyBorder="1" applyAlignment="1">
      <alignment horizontal="left" vertical="center" indent="2"/>
    </xf>
    <xf numFmtId="177" fontId="29" fillId="0" borderId="23" xfId="0" applyNumberFormat="1" applyFont="1" applyBorder="1" applyAlignment="1">
      <alignment horizontal="left" vertical="center" indent="1"/>
    </xf>
    <xf numFmtId="177" fontId="30" fillId="0" borderId="23" xfId="0" applyNumberFormat="1" applyFont="1" applyBorder="1" applyAlignment="1">
      <alignment horizontal="left" vertical="center"/>
    </xf>
    <xf numFmtId="14" fontId="29" fillId="0" borderId="22" xfId="0" applyNumberFormat="1" applyFont="1" applyBorder="1" applyAlignment="1">
      <alignment horizontal="left" vertical="center" indent="5"/>
    </xf>
    <xf numFmtId="14" fontId="5" fillId="0" borderId="22" xfId="0" applyNumberFormat="1" applyFont="1" applyBorder="1" applyAlignment="1">
      <alignment horizontal="left" vertical="center" indent="3"/>
    </xf>
    <xf numFmtId="177" fontId="31" fillId="0" borderId="23" xfId="0" applyNumberFormat="1" applyFont="1" applyBorder="1" applyAlignment="1">
      <alignment horizontal="left" vertical="center" indent="7"/>
    </xf>
    <xf numFmtId="14" fontId="5" fillId="0" borderId="81" xfId="0" applyNumberFormat="1" applyFont="1" applyBorder="1" applyAlignment="1">
      <alignment horizontal="left" vertical="center" indent="2"/>
    </xf>
    <xf numFmtId="14" fontId="5" fillId="0" borderId="81" xfId="0" applyNumberFormat="1" applyFont="1" applyBorder="1" applyAlignment="1">
      <alignment horizontal="left" vertical="center" indent="3"/>
    </xf>
    <xf numFmtId="177" fontId="31" fillId="0" borderId="82" xfId="0" applyNumberFormat="1" applyFont="1" applyBorder="1" applyAlignment="1">
      <alignment horizontal="left" vertical="center" indent="7"/>
    </xf>
    <xf numFmtId="14" fontId="5" fillId="0" borderId="22" xfId="0" applyNumberFormat="1" applyFont="1" applyBorder="1" applyAlignment="1">
      <alignment horizontal="left" vertical="center" indent="1"/>
    </xf>
    <xf numFmtId="177" fontId="31" fillId="0" borderId="23" xfId="0" applyNumberFormat="1" applyFont="1" applyBorder="1" applyAlignment="1">
      <alignment vertical="center"/>
    </xf>
    <xf numFmtId="177" fontId="31" fillId="0" borderId="22" xfId="0" applyNumberFormat="1" applyFont="1" applyBorder="1" applyAlignment="1">
      <alignment vertical="center"/>
    </xf>
    <xf numFmtId="0" fontId="32" fillId="0" borderId="0" xfId="0" applyFont="1">
      <alignment vertical="center"/>
    </xf>
    <xf numFmtId="0" fontId="9" fillId="16" borderId="18" xfId="0" applyFont="1" applyFill="1" applyBorder="1">
      <alignment vertical="center"/>
    </xf>
    <xf numFmtId="0" fontId="9" fillId="16" borderId="18" xfId="0" applyFont="1" applyFill="1" applyBorder="1" applyAlignment="1">
      <alignment horizontal="left" vertical="center"/>
    </xf>
    <xf numFmtId="0" fontId="28" fillId="16" borderId="19" xfId="0" applyFont="1" applyFill="1" applyBorder="1">
      <alignment vertical="center"/>
    </xf>
    <xf numFmtId="0" fontId="9" fillId="17" borderId="0" xfId="0" applyFont="1" applyFill="1" applyBorder="1">
      <alignment vertical="center"/>
    </xf>
    <xf numFmtId="0" fontId="9" fillId="17" borderId="0" xfId="0" applyFont="1" applyFill="1" applyBorder="1" applyAlignment="1">
      <alignment horizontal="left" vertical="center"/>
    </xf>
    <xf numFmtId="0" fontId="28" fillId="17" borderId="15" xfId="0" applyFont="1" applyFill="1" applyBorder="1">
      <alignment vertical="center"/>
    </xf>
    <xf numFmtId="0" fontId="9" fillId="17" borderId="0" xfId="0" applyFont="1" applyFill="1">
      <alignment vertical="center"/>
    </xf>
    <xf numFmtId="0" fontId="9" fillId="17" borderId="0" xfId="0" applyFont="1" applyFill="1" applyBorder="1" applyAlignment="1">
      <alignment horizontal="left"/>
    </xf>
    <xf numFmtId="0" fontId="10" fillId="17" borderId="0" xfId="0" applyFont="1" applyFill="1" applyAlignment="1">
      <alignment horizontal="right" vertical="center"/>
    </xf>
    <xf numFmtId="0" fontId="9" fillId="17" borderId="0" xfId="0" applyFont="1" applyFill="1" applyAlignment="1">
      <alignment horizontal="right" vertical="center"/>
    </xf>
    <xf numFmtId="0" fontId="9" fillId="17" borderId="0" xfId="0" applyFont="1" applyFill="1" applyBorder="1" applyAlignment="1">
      <alignment vertical="center"/>
    </xf>
    <xf numFmtId="176" fontId="9" fillId="17" borderId="0" xfId="0" applyNumberFormat="1" applyFont="1" applyFill="1" applyBorder="1" applyAlignment="1">
      <alignment horizontal="left" vertical="center"/>
    </xf>
    <xf numFmtId="0" fontId="9" fillId="17" borderId="0" xfId="0" applyFont="1" applyFill="1" applyBorder="1" applyAlignment="1"/>
    <xf numFmtId="0" fontId="9" fillId="17" borderId="0" xfId="0" applyFont="1" applyFill="1" applyBorder="1" applyAlignment="1">
      <alignment horizontal="right"/>
    </xf>
    <xf numFmtId="0" fontId="9" fillId="17" borderId="0" xfId="0" applyFont="1" applyFill="1" applyBorder="1" applyAlignment="1">
      <alignment horizontal="right" vertical="center"/>
    </xf>
    <xf numFmtId="0" fontId="41" fillId="17" borderId="0" xfId="0" applyFont="1" applyFill="1" applyBorder="1" applyAlignment="1">
      <alignment vertical="center"/>
    </xf>
    <xf numFmtId="0" fontId="9" fillId="17" borderId="0" xfId="0" applyFont="1" applyFill="1" applyBorder="1" applyAlignment="1">
      <alignment horizontal="center" vertical="center"/>
    </xf>
    <xf numFmtId="0" fontId="11" fillId="17" borderId="0" xfId="0" applyFont="1" applyFill="1" applyBorder="1">
      <alignment vertical="center"/>
    </xf>
    <xf numFmtId="0" fontId="5" fillId="17" borderId="18" xfId="0" applyFont="1" applyFill="1" applyBorder="1">
      <alignment vertical="center"/>
    </xf>
    <xf numFmtId="0" fontId="5" fillId="17" borderId="0" xfId="0" applyFont="1" applyFill="1" applyBorder="1">
      <alignment vertical="center"/>
    </xf>
    <xf numFmtId="0" fontId="5" fillId="17" borderId="0" xfId="0" applyFont="1" applyFill="1" applyBorder="1" applyAlignment="1">
      <alignment horizontal="left" vertical="center"/>
    </xf>
    <xf numFmtId="0" fontId="5" fillId="17" borderId="0" xfId="0" applyFont="1" applyFill="1" applyBorder="1" applyAlignment="1">
      <alignment horizontal="left"/>
    </xf>
    <xf numFmtId="0" fontId="5" fillId="17" borderId="0" xfId="0" applyFont="1" applyFill="1" applyBorder="1" applyAlignment="1">
      <alignment vertical="center"/>
    </xf>
    <xf numFmtId="0" fontId="5" fillId="17" borderId="0" xfId="0" applyFont="1" applyFill="1" applyBorder="1" applyAlignment="1"/>
    <xf numFmtId="0" fontId="5" fillId="17" borderId="0" xfId="0" applyFont="1" applyFill="1" applyBorder="1" applyAlignment="1">
      <alignment horizontal="right"/>
    </xf>
    <xf numFmtId="0" fontId="5" fillId="17" borderId="0" xfId="0" applyFont="1" applyFill="1">
      <alignment vertical="center"/>
    </xf>
    <xf numFmtId="0" fontId="0" fillId="17" borderId="15" xfId="0" applyFill="1" applyBorder="1">
      <alignment vertical="center"/>
    </xf>
    <xf numFmtId="0" fontId="5" fillId="17" borderId="18" xfId="0" applyFont="1" applyFill="1" applyBorder="1" applyAlignment="1">
      <alignment horizontal="left" vertical="center"/>
    </xf>
    <xf numFmtId="0" fontId="11" fillId="17" borderId="18" xfId="0" applyFont="1" applyFill="1" applyBorder="1">
      <alignment vertical="center"/>
    </xf>
    <xf numFmtId="0" fontId="0" fillId="17" borderId="19" xfId="0" applyFill="1" applyBorder="1">
      <alignment vertical="center"/>
    </xf>
    <xf numFmtId="0" fontId="5" fillId="17" borderId="0" xfId="0" applyFont="1" applyFill="1" applyBorder="1" applyAlignment="1">
      <alignment horizontal="center" vertical="center"/>
    </xf>
    <xf numFmtId="0" fontId="5" fillId="17" borderId="83" xfId="0" applyFont="1" applyFill="1" applyBorder="1" applyAlignment="1">
      <alignment vertical="center"/>
    </xf>
    <xf numFmtId="0" fontId="9" fillId="17" borderId="84" xfId="0" applyFont="1" applyFill="1" applyBorder="1" applyAlignment="1">
      <alignment horizontal="left" indent="1"/>
    </xf>
    <xf numFmtId="0" fontId="9" fillId="17" borderId="84" xfId="0" applyFont="1" applyFill="1" applyBorder="1" applyAlignment="1">
      <alignment horizontal="right"/>
    </xf>
    <xf numFmtId="0" fontId="9" fillId="17" borderId="84" xfId="0" applyFont="1" applyFill="1" applyBorder="1" applyAlignment="1"/>
    <xf numFmtId="0" fontId="9" fillId="17" borderId="84" xfId="0" applyFont="1" applyFill="1" applyBorder="1" applyAlignment="1">
      <alignment horizontal="right" indent="1"/>
    </xf>
    <xf numFmtId="0" fontId="5" fillId="17" borderId="85" xfId="0" applyFont="1" applyFill="1" applyBorder="1" applyAlignment="1">
      <alignment vertical="center"/>
    </xf>
    <xf numFmtId="0" fontId="5" fillId="17" borderId="86" xfId="0" applyFont="1" applyFill="1" applyBorder="1" applyAlignment="1">
      <alignment vertical="center"/>
    </xf>
    <xf numFmtId="0" fontId="5" fillId="17" borderId="87" xfId="0" applyFont="1" applyFill="1" applyBorder="1" applyAlignment="1">
      <alignment vertical="center"/>
    </xf>
    <xf numFmtId="176" fontId="9" fillId="17" borderId="87" xfId="0" applyNumberFormat="1" applyFont="1" applyFill="1" applyBorder="1" applyAlignment="1">
      <alignment horizontal="left" vertical="center"/>
    </xf>
    <xf numFmtId="0" fontId="9" fillId="17" borderId="86" xfId="0" applyFont="1" applyFill="1" applyBorder="1" applyAlignment="1">
      <alignment horizontal="center" vertical="center"/>
    </xf>
    <xf numFmtId="0" fontId="9" fillId="17" borderId="91" xfId="0" applyFont="1" applyFill="1" applyBorder="1" applyAlignment="1">
      <alignment horizontal="left" vertical="center" indent="1"/>
    </xf>
    <xf numFmtId="0" fontId="9" fillId="17" borderId="92" xfId="0" applyFont="1" applyFill="1" applyBorder="1">
      <alignment vertical="center"/>
    </xf>
    <xf numFmtId="176" fontId="9" fillId="17" borderId="93" xfId="0" applyNumberFormat="1" applyFont="1" applyFill="1" applyBorder="1" applyAlignment="1">
      <alignment horizontal="left" vertical="center"/>
    </xf>
    <xf numFmtId="0" fontId="9" fillId="17" borderId="94" xfId="0" applyFont="1" applyFill="1" applyBorder="1" applyAlignment="1">
      <alignment horizontal="center" vertical="center"/>
    </xf>
    <xf numFmtId="0" fontId="9" fillId="17" borderId="95" xfId="0" applyFont="1" applyFill="1" applyBorder="1">
      <alignment vertical="center"/>
    </xf>
    <xf numFmtId="176" fontId="9" fillId="17" borderId="96" xfId="0" applyNumberFormat="1" applyFont="1" applyFill="1" applyBorder="1" applyAlignment="1">
      <alignment horizontal="left" vertical="center"/>
    </xf>
    <xf numFmtId="0" fontId="9" fillId="17" borderId="97" xfId="0" applyFont="1" applyFill="1" applyBorder="1" applyAlignment="1">
      <alignment horizontal="center" vertical="center"/>
    </xf>
    <xf numFmtId="0" fontId="9" fillId="17" borderId="98" xfId="0" applyFont="1" applyFill="1" applyBorder="1">
      <alignment vertical="center"/>
    </xf>
    <xf numFmtId="176" fontId="9" fillId="17" borderId="99" xfId="0" applyNumberFormat="1" applyFont="1" applyFill="1" applyBorder="1" applyAlignment="1">
      <alignment horizontal="left" vertical="center"/>
    </xf>
    <xf numFmtId="0" fontId="9" fillId="17" borderId="15" xfId="0" applyFont="1" applyFill="1" applyBorder="1">
      <alignment vertical="center"/>
    </xf>
    <xf numFmtId="0" fontId="9" fillId="17" borderId="100" xfId="0" applyFont="1" applyFill="1" applyBorder="1" applyAlignment="1">
      <alignment horizontal="left" vertical="center" indent="2"/>
    </xf>
    <xf numFmtId="0" fontId="9" fillId="17" borderId="101" xfId="0" applyFont="1" applyFill="1" applyBorder="1" applyAlignment="1">
      <alignment horizontal="left" vertical="center" indent="2"/>
    </xf>
    <xf numFmtId="14" fontId="9" fillId="17" borderId="100" xfId="0" applyNumberFormat="1" applyFont="1" applyFill="1" applyBorder="1" applyAlignment="1">
      <alignment horizontal="left" vertical="center" indent="2"/>
    </xf>
    <xf numFmtId="14" fontId="9" fillId="17" borderId="101" xfId="0" applyNumberFormat="1" applyFont="1" applyFill="1" applyBorder="1" applyAlignment="1">
      <alignment horizontal="left" vertical="center" indent="2"/>
    </xf>
    <xf numFmtId="14" fontId="9" fillId="17" borderId="102" xfId="0" applyNumberFormat="1" applyFont="1" applyFill="1" applyBorder="1" applyAlignment="1">
      <alignment horizontal="left" vertical="center" indent="2"/>
    </xf>
    <xf numFmtId="177" fontId="9" fillId="17" borderId="102" xfId="0" applyNumberFormat="1" applyFont="1" applyFill="1" applyBorder="1" applyAlignment="1">
      <alignment horizontal="left" vertical="center" indent="2"/>
    </xf>
    <xf numFmtId="14" fontId="39" fillId="17" borderId="102" xfId="0" applyNumberFormat="1" applyFont="1" applyFill="1" applyBorder="1" applyAlignment="1">
      <alignment horizontal="left" vertical="center" indent="2"/>
    </xf>
    <xf numFmtId="14" fontId="45" fillId="17" borderId="102" xfId="0" applyNumberFormat="1" applyFont="1" applyFill="1" applyBorder="1" applyAlignment="1">
      <alignment horizontal="left" vertical="center" indent="2"/>
    </xf>
    <xf numFmtId="177" fontId="36" fillId="17" borderId="102" xfId="0" applyNumberFormat="1" applyFont="1" applyFill="1" applyBorder="1" applyAlignment="1">
      <alignment horizontal="center" vertical="center"/>
    </xf>
    <xf numFmtId="177" fontId="48" fillId="17" borderId="102" xfId="0" applyNumberFormat="1" applyFont="1" applyFill="1" applyBorder="1" applyAlignment="1">
      <alignment horizontal="center" vertical="center"/>
    </xf>
    <xf numFmtId="177" fontId="47" fillId="17" borderId="102" xfId="0" applyNumberFormat="1" applyFont="1" applyFill="1" applyBorder="1" applyAlignment="1">
      <alignment horizontal="center" vertical="center"/>
    </xf>
    <xf numFmtId="177" fontId="46" fillId="17" borderId="102" xfId="0" applyNumberFormat="1" applyFont="1" applyFill="1" applyBorder="1" applyAlignment="1">
      <alignment horizontal="center" vertical="center"/>
    </xf>
    <xf numFmtId="0" fontId="9" fillId="17" borderId="83" xfId="0" applyFont="1" applyFill="1" applyBorder="1" applyAlignment="1">
      <alignment vertical="center"/>
    </xf>
    <xf numFmtId="0" fontId="9" fillId="17" borderId="84" xfId="0" applyFont="1" applyFill="1" applyBorder="1" applyAlignment="1">
      <alignment horizontal="left"/>
    </xf>
    <xf numFmtId="0" fontId="9" fillId="17" borderId="85" xfId="0" applyFont="1" applyFill="1" applyBorder="1" applyAlignment="1">
      <alignment vertical="center"/>
    </xf>
    <xf numFmtId="0" fontId="9" fillId="17" borderId="86" xfId="0" applyFont="1" applyFill="1" applyBorder="1" applyAlignment="1">
      <alignment vertical="center"/>
    </xf>
    <xf numFmtId="0" fontId="9" fillId="17" borderId="87" xfId="0" applyFont="1" applyFill="1" applyBorder="1" applyAlignment="1">
      <alignment vertical="center"/>
    </xf>
    <xf numFmtId="0" fontId="40" fillId="17" borderId="91" xfId="0" applyFont="1" applyFill="1" applyBorder="1">
      <alignment vertical="center"/>
    </xf>
    <xf numFmtId="0" fontId="40" fillId="17" borderId="92" xfId="0" applyFont="1" applyFill="1" applyBorder="1">
      <alignment vertical="center"/>
    </xf>
    <xf numFmtId="0" fontId="40" fillId="17" borderId="94" xfId="0" applyFont="1" applyFill="1" applyBorder="1" applyAlignment="1">
      <alignment horizontal="center" vertical="center"/>
    </xf>
    <xf numFmtId="0" fontId="40" fillId="17" borderId="95" xfId="0" applyFont="1" applyFill="1" applyBorder="1">
      <alignment vertical="center"/>
    </xf>
    <xf numFmtId="0" fontId="9" fillId="17" borderId="103" xfId="0" applyFont="1" applyFill="1" applyBorder="1" applyAlignment="1">
      <alignment horizontal="left" vertical="center" indent="2"/>
    </xf>
    <xf numFmtId="0" fontId="9" fillId="17" borderId="104" xfId="0" applyFont="1" applyFill="1" applyBorder="1" applyAlignment="1">
      <alignment horizontal="left" vertical="center" indent="2"/>
    </xf>
    <xf numFmtId="14" fontId="9" fillId="17" borderId="94" xfId="0" applyNumberFormat="1" applyFont="1" applyFill="1" applyBorder="1" applyAlignment="1">
      <alignment horizontal="left" vertical="center" indent="2"/>
    </xf>
    <xf numFmtId="14" fontId="9" fillId="17" borderId="96" xfId="0" applyNumberFormat="1" applyFont="1" applyFill="1" applyBorder="1" applyAlignment="1">
      <alignment horizontal="left" vertical="center" indent="2"/>
    </xf>
    <xf numFmtId="14" fontId="43" fillId="17" borderId="94" xfId="0" applyNumberFormat="1" applyFont="1" applyFill="1" applyBorder="1" applyAlignment="1">
      <alignment horizontal="left" vertical="center" indent="2"/>
    </xf>
    <xf numFmtId="14" fontId="44" fillId="17" borderId="94" xfId="0" applyNumberFormat="1" applyFont="1" applyFill="1" applyBorder="1" applyAlignment="1">
      <alignment horizontal="left" vertical="center" indent="2"/>
    </xf>
    <xf numFmtId="14" fontId="9" fillId="17" borderId="97" xfId="0" applyNumberFormat="1" applyFont="1" applyFill="1" applyBorder="1" applyAlignment="1">
      <alignment horizontal="left" vertical="center" indent="2"/>
    </xf>
    <xf numFmtId="14" fontId="9" fillId="17" borderId="105" xfId="0" applyNumberFormat="1" applyFont="1" applyFill="1" applyBorder="1" applyAlignment="1">
      <alignment horizontal="left" vertical="center" indent="2"/>
    </xf>
    <xf numFmtId="14" fontId="39" fillId="17" borderId="105" xfId="0" applyNumberFormat="1" applyFont="1" applyFill="1" applyBorder="1" applyAlignment="1">
      <alignment horizontal="left" vertical="center" indent="2"/>
    </xf>
    <xf numFmtId="14" fontId="42" fillId="17" borderId="105" xfId="0" applyNumberFormat="1" applyFont="1" applyFill="1" applyBorder="1" applyAlignment="1">
      <alignment horizontal="left" vertical="center" indent="2"/>
    </xf>
    <xf numFmtId="177" fontId="36" fillId="17" borderId="105" xfId="0" applyNumberFormat="1" applyFont="1" applyFill="1" applyBorder="1" applyAlignment="1">
      <alignment horizontal="center" vertical="center"/>
    </xf>
    <xf numFmtId="177" fontId="42" fillId="17" borderId="105" xfId="0" applyNumberFormat="1" applyFont="1" applyFill="1" applyBorder="1" applyAlignment="1">
      <alignment horizontal="center" vertical="center"/>
    </xf>
    <xf numFmtId="177" fontId="37" fillId="17" borderId="105" xfId="0" applyNumberFormat="1" applyFont="1" applyFill="1" applyBorder="1" applyAlignment="1">
      <alignment horizontal="center" vertical="center"/>
    </xf>
    <xf numFmtId="177" fontId="38" fillId="17" borderId="105" xfId="0" applyNumberFormat="1" applyFont="1" applyFill="1" applyBorder="1" applyAlignment="1">
      <alignment horizontal="center" vertical="center"/>
    </xf>
    <xf numFmtId="177" fontId="34" fillId="17" borderId="105" xfId="0" applyNumberFormat="1" applyFont="1" applyFill="1" applyBorder="1" applyAlignment="1">
      <alignment vertical="center"/>
    </xf>
    <xf numFmtId="177" fontId="34" fillId="17" borderId="106" xfId="0" applyNumberFormat="1" applyFont="1" applyFill="1" applyBorder="1" applyAlignment="1">
      <alignment vertical="center"/>
    </xf>
    <xf numFmtId="0" fontId="9" fillId="17" borderId="91" xfId="0" applyFont="1" applyFill="1" applyBorder="1" applyAlignment="1">
      <alignment vertical="center"/>
    </xf>
    <xf numFmtId="0" fontId="9" fillId="17" borderId="92" xfId="0" applyFont="1" applyFill="1" applyBorder="1" applyAlignment="1">
      <alignment horizontal="right" vertical="center"/>
    </xf>
    <xf numFmtId="0" fontId="41" fillId="17" borderId="92" xfId="0" applyFont="1" applyFill="1" applyBorder="1" applyAlignment="1">
      <alignment vertical="center"/>
    </xf>
    <xf numFmtId="0" fontId="9" fillId="17" borderId="92" xfId="0" applyFont="1" applyFill="1" applyBorder="1" applyAlignment="1">
      <alignment vertical="center"/>
    </xf>
    <xf numFmtId="0" fontId="9" fillId="17" borderId="93" xfId="0" applyFont="1" applyFill="1" applyBorder="1" applyAlignment="1">
      <alignment vertical="center"/>
    </xf>
    <xf numFmtId="0" fontId="0" fillId="17" borderId="91" xfId="0" applyFill="1" applyBorder="1" applyAlignment="1">
      <alignment horizontal="left" vertical="center"/>
    </xf>
    <xf numFmtId="0" fontId="35" fillId="17" borderId="92" xfId="0" applyFont="1" applyFill="1" applyBorder="1" applyAlignment="1">
      <alignment horizontal="right" vertical="center"/>
    </xf>
    <xf numFmtId="0" fontId="33" fillId="17" borderId="92" xfId="0" applyFont="1" applyFill="1" applyBorder="1" applyAlignment="1">
      <alignment horizontal="left" vertical="center"/>
    </xf>
    <xf numFmtId="0" fontId="0" fillId="17" borderId="92" xfId="0" applyFill="1" applyBorder="1" applyAlignment="1">
      <alignment horizontal="left" vertical="center"/>
    </xf>
    <xf numFmtId="0" fontId="0" fillId="17" borderId="93" xfId="0" applyFill="1" applyBorder="1" applyAlignment="1">
      <alignment horizontal="left" vertical="center"/>
    </xf>
    <xf numFmtId="177" fontId="49" fillId="17" borderId="102" xfId="0" applyNumberFormat="1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28" fillId="17" borderId="22" xfId="0" applyFont="1" applyFill="1" applyBorder="1">
      <alignment vertical="center"/>
    </xf>
    <xf numFmtId="0" fontId="28" fillId="17" borderId="23" xfId="0" applyFont="1" applyFill="1" applyBorder="1">
      <alignment vertical="center"/>
    </xf>
    <xf numFmtId="0" fontId="28" fillId="17" borderId="24" xfId="0" applyFont="1" applyFill="1" applyBorder="1">
      <alignment vertical="center"/>
    </xf>
    <xf numFmtId="0" fontId="28" fillId="17" borderId="13" xfId="0" applyFont="1" applyFill="1" applyBorder="1">
      <alignment vertical="center"/>
    </xf>
    <xf numFmtId="0" fontId="28" fillId="17" borderId="0" xfId="0" applyFont="1" applyFill="1" applyBorder="1">
      <alignment vertical="center"/>
    </xf>
    <xf numFmtId="0" fontId="50" fillId="17" borderId="0" xfId="0" applyFont="1" applyFill="1" applyBorder="1" applyAlignment="1">
      <alignment horizontal="left" vertical="center"/>
    </xf>
    <xf numFmtId="0" fontId="28" fillId="17" borderId="17" xfId="0" applyFont="1" applyFill="1" applyBorder="1">
      <alignment vertical="center"/>
    </xf>
    <xf numFmtId="0" fontId="28" fillId="17" borderId="18" xfId="0" applyFont="1" applyFill="1" applyBorder="1">
      <alignment vertical="center"/>
    </xf>
    <xf numFmtId="0" fontId="28" fillId="17" borderId="19" xfId="0" applyFont="1" applyFill="1" applyBorder="1">
      <alignment vertical="center"/>
    </xf>
    <xf numFmtId="0" fontId="50" fillId="17" borderId="0" xfId="0" applyFont="1" applyFill="1" applyBorder="1" applyAlignment="1">
      <alignment horizontal="right" vertical="center"/>
    </xf>
    <xf numFmtId="0" fontId="5" fillId="7" borderId="18" xfId="0" applyFont="1" applyFill="1" applyBorder="1" applyAlignment="1">
      <alignment horizontal="left" vertical="center"/>
    </xf>
    <xf numFmtId="0" fontId="0" fillId="0" borderId="54" xfId="0" applyBorder="1">
      <alignment vertical="center"/>
    </xf>
    <xf numFmtId="0" fontId="0" fillId="0" borderId="57" xfId="0" applyBorder="1">
      <alignment vertical="center"/>
    </xf>
    <xf numFmtId="0" fontId="0" fillId="7" borderId="107" xfId="0" applyFill="1" applyBorder="1">
      <alignment vertical="center"/>
    </xf>
    <xf numFmtId="0" fontId="0" fillId="7" borderId="110" xfId="0" applyFill="1" applyBorder="1">
      <alignment vertical="center"/>
    </xf>
    <xf numFmtId="0" fontId="0" fillId="7" borderId="111" xfId="0" applyFill="1" applyBorder="1">
      <alignment vertical="center"/>
    </xf>
    <xf numFmtId="0" fontId="0" fillId="7" borderId="112" xfId="0" applyFill="1" applyBorder="1">
      <alignment vertical="center"/>
    </xf>
    <xf numFmtId="0" fontId="0" fillId="0" borderId="0" xfId="0" applyAlignment="1">
      <alignment vertical="center"/>
    </xf>
    <xf numFmtId="0" fontId="51" fillId="3" borderId="11" xfId="0" applyFont="1" applyFill="1" applyBorder="1" applyAlignment="1">
      <alignment horizontal="center" vertical="center" wrapText="1"/>
    </xf>
    <xf numFmtId="0" fontId="52" fillId="0" borderId="0" xfId="0" applyFont="1" applyFill="1" applyBorder="1">
      <alignment vertical="center"/>
    </xf>
    <xf numFmtId="0" fontId="11" fillId="2" borderId="22" xfId="0" applyFont="1" applyFill="1" applyBorder="1">
      <alignment vertical="center"/>
    </xf>
    <xf numFmtId="0" fontId="9" fillId="2" borderId="13" xfId="0" applyFont="1" applyFill="1" applyBorder="1">
      <alignment vertical="center"/>
    </xf>
    <xf numFmtId="0" fontId="10" fillId="2" borderId="13" xfId="0" applyFont="1" applyFill="1" applyBorder="1" applyAlignment="1">
      <alignment horizontal="right" vertical="center"/>
    </xf>
    <xf numFmtId="0" fontId="9" fillId="2" borderId="13" xfId="0" applyFont="1" applyFill="1" applyBorder="1" applyAlignment="1">
      <alignment horizontal="right" vertical="center"/>
    </xf>
    <xf numFmtId="0" fontId="9" fillId="2" borderId="13" xfId="0" applyFont="1" applyFill="1" applyBorder="1" applyAlignment="1">
      <alignment horizontal="left" vertical="center"/>
    </xf>
    <xf numFmtId="0" fontId="18" fillId="7" borderId="0" xfId="0" applyFont="1" applyFill="1" applyBorder="1" applyAlignment="1">
      <alignment horizontal="left" vertical="center" indent="2"/>
    </xf>
    <xf numFmtId="0" fontId="5" fillId="0" borderId="0" xfId="0" applyFont="1" applyBorder="1" applyAlignment="1">
      <alignment horizontal="center" vertical="center"/>
    </xf>
    <xf numFmtId="0" fontId="5" fillId="7" borderId="0" xfId="0" applyFont="1" applyFill="1" applyBorder="1" applyAlignment="1">
      <alignment horizontal="center" vertical="center"/>
    </xf>
    <xf numFmtId="0" fontId="5" fillId="2" borderId="17" xfId="0" applyFont="1" applyFill="1" applyBorder="1">
      <alignment vertical="center"/>
    </xf>
    <xf numFmtId="0" fontId="10" fillId="9" borderId="0" xfId="0" applyFont="1" applyFill="1" applyAlignment="1">
      <alignment horizontal="left" vertical="center" indent="1"/>
    </xf>
    <xf numFmtId="24" fontId="9" fillId="18" borderId="0" xfId="0" applyNumberFormat="1" applyFont="1" applyFill="1" applyAlignment="1">
      <alignment horizontal="right" vertical="center"/>
    </xf>
    <xf numFmtId="0" fontId="10" fillId="8" borderId="0" xfId="0" applyFont="1" applyFill="1" applyAlignment="1">
      <alignment horizontal="left" vertical="center" indent="1"/>
    </xf>
    <xf numFmtId="0" fontId="10" fillId="8" borderId="0" xfId="0" applyFont="1" applyFill="1" applyAlignment="1">
      <alignment horizontal="right" vertical="center"/>
    </xf>
    <xf numFmtId="0" fontId="5" fillId="0" borderId="0" xfId="0" applyFont="1" applyFill="1" applyBorder="1" applyAlignment="1">
      <alignment horizontal="left" vertical="center"/>
    </xf>
    <xf numFmtId="0" fontId="5" fillId="0" borderId="0" xfId="0" applyFont="1" applyFill="1" applyBorder="1" applyAlignment="1">
      <alignment horizontal="center" vertical="center"/>
    </xf>
    <xf numFmtId="0" fontId="11" fillId="0" borderId="0" xfId="0" applyFont="1" applyFill="1" applyBorder="1">
      <alignment vertical="center"/>
    </xf>
    <xf numFmtId="0" fontId="5" fillId="18" borderId="0" xfId="0" applyFont="1" applyFill="1">
      <alignment vertical="center"/>
    </xf>
    <xf numFmtId="0" fontId="9" fillId="18" borderId="0" xfId="0" applyFont="1" applyFill="1" applyAlignment="1">
      <alignment horizontal="left" vertical="center" indent="1"/>
    </xf>
    <xf numFmtId="0" fontId="9" fillId="18" borderId="0" xfId="0" applyFont="1" applyFill="1" applyAlignment="1">
      <alignment horizontal="right" vertical="center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2" borderId="25" xfId="0" applyFont="1" applyFill="1" applyBorder="1" applyAlignment="1">
      <alignment horizontal="center" vertical="center"/>
    </xf>
    <xf numFmtId="0" fontId="51" fillId="3" borderId="11" xfId="0" applyFont="1" applyFill="1" applyBorder="1" applyAlignment="1">
      <alignment horizontal="center" vertical="center"/>
    </xf>
    <xf numFmtId="0" fontId="53" fillId="17" borderId="92" xfId="0" applyFont="1" applyFill="1" applyBorder="1">
      <alignment vertical="center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6" fillId="3" borderId="36" xfId="0" applyFont="1" applyFill="1" applyBorder="1">
      <alignment vertical="center"/>
    </xf>
    <xf numFmtId="0" fontId="0" fillId="7" borderId="0" xfId="0" applyFill="1">
      <alignment vertical="center"/>
    </xf>
    <xf numFmtId="0" fontId="6" fillId="7" borderId="0" xfId="0" applyFont="1" applyFill="1" applyBorder="1">
      <alignment vertical="center"/>
    </xf>
    <xf numFmtId="0" fontId="6" fillId="7" borderId="53" xfId="0" applyFont="1" applyFill="1" applyBorder="1">
      <alignment vertical="center"/>
    </xf>
    <xf numFmtId="0" fontId="5" fillId="7" borderId="54" xfId="0" applyFont="1" applyFill="1" applyBorder="1">
      <alignment vertical="center"/>
    </xf>
    <xf numFmtId="0" fontId="6" fillId="7" borderId="54" xfId="0" applyFont="1" applyFill="1" applyBorder="1">
      <alignment vertical="center"/>
    </xf>
    <xf numFmtId="0" fontId="5" fillId="7" borderId="55" xfId="0" applyFont="1" applyFill="1" applyBorder="1" applyAlignment="1">
      <alignment horizontal="left" vertical="center"/>
    </xf>
    <xf numFmtId="0" fontId="6" fillId="7" borderId="2" xfId="0" applyFont="1" applyFill="1" applyBorder="1">
      <alignment vertical="center"/>
    </xf>
    <xf numFmtId="0" fontId="5" fillId="7" borderId="1" xfId="0" applyFont="1" applyFill="1" applyBorder="1" applyAlignment="1">
      <alignment horizontal="left" vertical="center"/>
    </xf>
    <xf numFmtId="0" fontId="16" fillId="7" borderId="1" xfId="0" applyFont="1" applyFill="1" applyBorder="1">
      <alignment vertical="center"/>
    </xf>
    <xf numFmtId="0" fontId="5" fillId="7" borderId="1" xfId="0" applyFont="1" applyFill="1" applyBorder="1">
      <alignment vertical="center"/>
    </xf>
    <xf numFmtId="0" fontId="16" fillId="7" borderId="57" xfId="0" applyFont="1" applyFill="1" applyBorder="1">
      <alignment vertical="center"/>
    </xf>
    <xf numFmtId="0" fontId="16" fillId="7" borderId="58" xfId="0" applyFont="1" applyFill="1" applyBorder="1">
      <alignment vertical="center"/>
    </xf>
    <xf numFmtId="0" fontId="5" fillId="7" borderId="2" xfId="0" applyFont="1" applyFill="1" applyBorder="1">
      <alignment vertical="center"/>
    </xf>
    <xf numFmtId="0" fontId="16" fillId="7" borderId="2" xfId="0" applyFont="1" applyFill="1" applyBorder="1">
      <alignment vertical="center"/>
    </xf>
    <xf numFmtId="0" fontId="16" fillId="7" borderId="56" xfId="0" applyFont="1" applyFill="1" applyBorder="1">
      <alignment vertical="center"/>
    </xf>
    <xf numFmtId="0" fontId="15" fillId="7" borderId="2" xfId="0" applyFont="1" applyFill="1" applyBorder="1">
      <alignment vertical="center"/>
    </xf>
    <xf numFmtId="0" fontId="54" fillId="7" borderId="0" xfId="0" applyFont="1" applyFill="1" applyBorder="1">
      <alignment vertical="center"/>
    </xf>
    <xf numFmtId="0" fontId="40" fillId="17" borderId="91" xfId="0" applyFont="1" applyFill="1" applyBorder="1" applyAlignment="1">
      <alignment horizontal="center" vertical="center"/>
    </xf>
    <xf numFmtId="0" fontId="40" fillId="17" borderId="0" xfId="0" applyFont="1" applyFill="1" applyBorder="1">
      <alignment vertical="center"/>
    </xf>
    <xf numFmtId="0" fontId="55" fillId="17" borderId="94" xfId="0" applyFont="1" applyFill="1" applyBorder="1" applyAlignment="1">
      <alignment horizontal="center" vertical="center"/>
    </xf>
    <xf numFmtId="0" fontId="55" fillId="17" borderId="95" xfId="0" applyFont="1" applyFill="1" applyBorder="1">
      <alignment vertical="center"/>
    </xf>
    <xf numFmtId="0" fontId="55" fillId="17" borderId="95" xfId="0" applyFont="1" applyFill="1" applyBorder="1" applyAlignment="1">
      <alignment horizontal="center" vertical="center"/>
    </xf>
    <xf numFmtId="0" fontId="55" fillId="17" borderId="113" xfId="0" applyFont="1" applyFill="1" applyBorder="1" applyAlignment="1">
      <alignment horizontal="center" vertical="center"/>
    </xf>
    <xf numFmtId="0" fontId="55" fillId="17" borderId="114" xfId="0" applyFont="1" applyFill="1" applyBorder="1" applyAlignment="1">
      <alignment horizontal="center" vertical="center"/>
    </xf>
    <xf numFmtId="0" fontId="40" fillId="17" borderId="114" xfId="0" applyFont="1" applyFill="1" applyBorder="1">
      <alignment vertical="center"/>
    </xf>
    <xf numFmtId="0" fontId="55" fillId="17" borderId="0" xfId="0" applyFont="1" applyFill="1" applyBorder="1" applyAlignment="1">
      <alignment horizontal="center" vertical="center"/>
    </xf>
    <xf numFmtId="0" fontId="8" fillId="0" borderId="18" xfId="0" applyFont="1" applyBorder="1" applyAlignment="1">
      <alignment horizontal="left" vertical="center"/>
    </xf>
    <xf numFmtId="0" fontId="28" fillId="17" borderId="24" xfId="0" applyFont="1" applyFill="1" applyBorder="1" applyAlignment="1">
      <alignment horizontal="right" vertical="center"/>
    </xf>
    <xf numFmtId="0" fontId="28" fillId="17" borderId="0" xfId="0" applyFont="1" applyFill="1" applyBorder="1" applyAlignment="1">
      <alignment horizontal="center" vertical="center"/>
    </xf>
    <xf numFmtId="0" fontId="28" fillId="19" borderId="0" xfId="0" applyFont="1" applyFill="1" applyBorder="1">
      <alignment vertical="center"/>
    </xf>
    <xf numFmtId="0" fontId="28" fillId="17" borderId="0" xfId="0" applyFont="1" applyFill="1" applyBorder="1" applyAlignment="1">
      <alignment horizontal="left" vertical="center" indent="1"/>
    </xf>
    <xf numFmtId="0" fontId="50" fillId="17" borderId="0" xfId="0" applyFont="1" applyFill="1" applyBorder="1" applyAlignment="1">
      <alignment horizontal="left" vertical="center" indent="1"/>
    </xf>
    <xf numFmtId="0" fontId="28" fillId="19" borderId="0" xfId="0" applyFont="1" applyFill="1" applyBorder="1" applyAlignment="1">
      <alignment horizontal="center" vertical="center"/>
    </xf>
    <xf numFmtId="0" fontId="28" fillId="17" borderId="15" xfId="0" applyFont="1" applyFill="1" applyBorder="1" applyAlignment="1">
      <alignment horizontal="right" vertical="center"/>
    </xf>
    <xf numFmtId="0" fontId="5" fillId="7" borderId="25" xfId="0" applyFont="1" applyFill="1" applyBorder="1" applyAlignment="1">
      <alignment horizontal="center" vertical="center"/>
    </xf>
    <xf numFmtId="0" fontId="5" fillId="7" borderId="19" xfId="0" applyFont="1" applyFill="1" applyBorder="1" applyAlignment="1">
      <alignment horizontal="center" vertical="center"/>
    </xf>
    <xf numFmtId="14" fontId="5" fillId="7" borderId="21" xfId="0" applyNumberFormat="1" applyFont="1" applyFill="1" applyBorder="1" applyAlignment="1">
      <alignment horizontal="left" vertical="center" indent="1"/>
    </xf>
    <xf numFmtId="14" fontId="5" fillId="7" borderId="18" xfId="0" applyNumberFormat="1" applyFont="1" applyFill="1" applyBorder="1" applyAlignment="1">
      <alignment horizontal="left" vertical="center" indent="1"/>
    </xf>
    <xf numFmtId="14" fontId="5" fillId="7" borderId="0" xfId="0" applyNumberFormat="1" applyFont="1" applyFill="1" applyBorder="1" applyAlignment="1">
      <alignment horizontal="left" vertical="center" indent="1"/>
    </xf>
    <xf numFmtId="0" fontId="44" fillId="17" borderId="0" xfId="0" applyFont="1" applyFill="1" applyBorder="1">
      <alignment vertical="center"/>
    </xf>
    <xf numFmtId="0" fontId="58" fillId="2" borderId="21" xfId="0" applyFont="1" applyFill="1" applyBorder="1">
      <alignment vertical="center"/>
    </xf>
    <xf numFmtId="0" fontId="57" fillId="2" borderId="18" xfId="0" applyFont="1" applyFill="1" applyBorder="1">
      <alignment vertical="center"/>
    </xf>
    <xf numFmtId="0" fontId="55" fillId="17" borderId="0" xfId="0" applyFont="1" applyFill="1" applyBorder="1">
      <alignment vertical="center"/>
    </xf>
    <xf numFmtId="14" fontId="6" fillId="7" borderId="11" xfId="0" applyNumberFormat="1" applyFont="1" applyFill="1" applyBorder="1" applyAlignment="1">
      <alignment horizontal="left" vertical="center" indent="2"/>
    </xf>
    <xf numFmtId="49" fontId="5" fillId="7" borderId="11" xfId="0" applyNumberFormat="1" applyFont="1" applyFill="1" applyBorder="1" applyAlignment="1">
      <alignment horizontal="left" vertical="center" indent="2"/>
    </xf>
    <xf numFmtId="14" fontId="5" fillId="7" borderId="11" xfId="0" applyNumberFormat="1" applyFont="1" applyFill="1" applyBorder="1" applyAlignment="1">
      <alignment horizontal="left" vertical="center" wrapText="1" indent="2"/>
    </xf>
    <xf numFmtId="0" fontId="59" fillId="7" borderId="18" xfId="0" applyFont="1" applyFill="1" applyBorder="1" applyAlignment="1">
      <alignment horizontal="left" vertical="center" indent="2"/>
    </xf>
    <xf numFmtId="0" fontId="61" fillId="0" borderId="0" xfId="0" applyFont="1">
      <alignment vertical="center"/>
    </xf>
    <xf numFmtId="14" fontId="5" fillId="7" borderId="28" xfId="0" applyNumberFormat="1" applyFont="1" applyFill="1" applyBorder="1" applyAlignment="1">
      <alignment horizontal="left" vertical="center" indent="2"/>
    </xf>
    <xf numFmtId="14" fontId="59" fillId="7" borderId="11" xfId="0" applyNumberFormat="1" applyFont="1" applyFill="1" applyBorder="1" applyAlignment="1">
      <alignment horizontal="left" vertical="center" wrapText="1" indent="2"/>
    </xf>
    <xf numFmtId="0" fontId="5" fillId="0" borderId="25" xfId="0" applyFont="1" applyBorder="1" applyAlignment="1">
      <alignment horizontal="left" vertical="center" indent="1"/>
    </xf>
    <xf numFmtId="0" fontId="5" fillId="10" borderId="24" xfId="0" applyFont="1" applyFill="1" applyBorder="1" applyAlignment="1">
      <alignment horizontal="left" vertical="center" indent="1"/>
    </xf>
    <xf numFmtId="0" fontId="8" fillId="10" borderId="19" xfId="0" applyFont="1" applyFill="1" applyBorder="1" applyAlignment="1">
      <alignment horizontal="left" vertical="center" indent="1"/>
    </xf>
    <xf numFmtId="0" fontId="5" fillId="10" borderId="25" xfId="0" applyFont="1" applyFill="1" applyBorder="1" applyAlignment="1">
      <alignment horizontal="left" vertical="center" indent="1"/>
    </xf>
    <xf numFmtId="0" fontId="5" fillId="0" borderId="24" xfId="0" applyFont="1" applyBorder="1" applyAlignment="1">
      <alignment horizontal="left" vertical="center" indent="1"/>
    </xf>
    <xf numFmtId="0" fontId="8" fillId="0" borderId="19" xfId="0" applyFont="1" applyBorder="1" applyAlignment="1">
      <alignment horizontal="left" vertical="center" indent="1"/>
    </xf>
    <xf numFmtId="0" fontId="5" fillId="0" borderId="15" xfId="0" applyFont="1" applyBorder="1" applyAlignment="1">
      <alignment horizontal="left" vertical="center" indent="1"/>
    </xf>
    <xf numFmtId="14" fontId="5" fillId="0" borderId="20" xfId="0" applyNumberFormat="1" applyFont="1" applyBorder="1" applyAlignment="1">
      <alignment horizontal="left" vertical="center" indent="1"/>
    </xf>
    <xf numFmtId="14" fontId="5" fillId="10" borderId="22" xfId="0" applyNumberFormat="1" applyFont="1" applyFill="1" applyBorder="1" applyAlignment="1">
      <alignment horizontal="left" vertical="center" indent="1"/>
    </xf>
    <xf numFmtId="0" fontId="8" fillId="10" borderId="17" xfId="0" applyFont="1" applyFill="1" applyBorder="1" applyAlignment="1">
      <alignment horizontal="left" vertical="center" indent="1"/>
    </xf>
    <xf numFmtId="14" fontId="5" fillId="10" borderId="20" xfId="0" applyNumberFormat="1" applyFont="1" applyFill="1" applyBorder="1" applyAlignment="1">
      <alignment horizontal="left" vertical="center" indent="1"/>
    </xf>
    <xf numFmtId="0" fontId="8" fillId="0" borderId="17" xfId="0" applyFont="1" applyBorder="1" applyAlignment="1">
      <alignment horizontal="left" vertical="center" indent="1"/>
    </xf>
    <xf numFmtId="14" fontId="5" fillId="10" borderId="17" xfId="0" applyNumberFormat="1" applyFont="1" applyFill="1" applyBorder="1" applyAlignment="1">
      <alignment horizontal="left" vertical="center" indent="1"/>
    </xf>
    <xf numFmtId="14" fontId="5" fillId="0" borderId="17" xfId="0" applyNumberFormat="1" applyFont="1" applyBorder="1" applyAlignment="1">
      <alignment horizontal="left" vertical="center" indent="1"/>
    </xf>
    <xf numFmtId="14" fontId="5" fillId="0" borderId="13" xfId="0" applyNumberFormat="1" applyFont="1" applyBorder="1" applyAlignment="1">
      <alignment horizontal="left" vertical="center" indent="1"/>
    </xf>
    <xf numFmtId="0" fontId="9" fillId="8" borderId="0" xfId="0" applyFont="1" applyFill="1" applyAlignment="1">
      <alignment vertical="center"/>
    </xf>
    <xf numFmtId="14" fontId="6" fillId="0" borderId="13" xfId="0" applyNumberFormat="1" applyFont="1" applyBorder="1" applyAlignment="1">
      <alignment horizontal="left" vertical="center"/>
    </xf>
    <xf numFmtId="0" fontId="60" fillId="2" borderId="0" xfId="0" applyFont="1" applyFill="1" applyAlignment="1">
      <alignment vertical="top"/>
    </xf>
    <xf numFmtId="0" fontId="60" fillId="2" borderId="18" xfId="0" applyFont="1" applyFill="1" applyBorder="1" applyAlignment="1">
      <alignment vertical="top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14" fontId="9" fillId="17" borderId="0" xfId="0" applyNumberFormat="1" applyFont="1" applyFill="1" applyBorder="1" applyAlignment="1">
      <alignment horizontal="left" vertical="center" indent="2"/>
    </xf>
    <xf numFmtId="177" fontId="46" fillId="17" borderId="0" xfId="0" applyNumberFormat="1" applyFont="1" applyFill="1" applyBorder="1" applyAlignment="1">
      <alignment horizontal="center" vertical="center"/>
    </xf>
    <xf numFmtId="0" fontId="9" fillId="19" borderId="88" xfId="0" applyFont="1" applyFill="1" applyBorder="1" applyAlignment="1">
      <alignment horizontal="center" vertical="center"/>
    </xf>
    <xf numFmtId="0" fontId="9" fillId="19" borderId="89" xfId="0" applyFont="1" applyFill="1" applyBorder="1">
      <alignment vertical="center"/>
    </xf>
    <xf numFmtId="176" fontId="9" fillId="19" borderId="90" xfId="0" applyNumberFormat="1" applyFont="1" applyFill="1" applyBorder="1" applyAlignment="1">
      <alignment horizontal="left" vertical="center"/>
    </xf>
    <xf numFmtId="0" fontId="9" fillId="19" borderId="115" xfId="0" applyFont="1" applyFill="1" applyBorder="1" applyAlignment="1">
      <alignment horizontal="center" vertical="center"/>
    </xf>
    <xf numFmtId="0" fontId="9" fillId="19" borderId="116" xfId="0" applyFont="1" applyFill="1" applyBorder="1">
      <alignment vertical="center"/>
    </xf>
    <xf numFmtId="176" fontId="9" fillId="19" borderId="117" xfId="0" applyNumberFormat="1" applyFont="1" applyFill="1" applyBorder="1" applyAlignment="1">
      <alignment horizontal="left" vertical="center"/>
    </xf>
    <xf numFmtId="0" fontId="9" fillId="19" borderId="118" xfId="0" applyFont="1" applyFill="1" applyBorder="1" applyAlignment="1">
      <alignment horizontal="center" vertical="center"/>
    </xf>
    <xf numFmtId="0" fontId="9" fillId="19" borderId="119" xfId="0" applyFont="1" applyFill="1" applyBorder="1">
      <alignment vertical="center"/>
    </xf>
    <xf numFmtId="176" fontId="9" fillId="19" borderId="120" xfId="0" applyNumberFormat="1" applyFont="1" applyFill="1" applyBorder="1" applyAlignment="1">
      <alignment horizontal="left" vertical="center"/>
    </xf>
    <xf numFmtId="177" fontId="38" fillId="17" borderId="96" xfId="0" applyNumberFormat="1" applyFont="1" applyFill="1" applyBorder="1" applyAlignment="1">
      <alignment horizontal="center" vertical="center"/>
    </xf>
    <xf numFmtId="0" fontId="0" fillId="0" borderId="0" xfId="0" applyAlignment="1">
      <alignment vertical="top"/>
    </xf>
    <xf numFmtId="0" fontId="40" fillId="20" borderId="94" xfId="0" applyFont="1" applyFill="1" applyBorder="1" applyAlignment="1">
      <alignment horizontal="center" vertical="center"/>
    </xf>
    <xf numFmtId="0" fontId="40" fillId="20" borderId="95" xfId="0" applyFont="1" applyFill="1" applyBorder="1">
      <alignment vertical="center"/>
    </xf>
    <xf numFmtId="176" fontId="9" fillId="20" borderId="96" xfId="0" applyNumberFormat="1" applyFont="1" applyFill="1" applyBorder="1" applyAlignment="1">
      <alignment horizontal="left" vertical="center"/>
    </xf>
    <xf numFmtId="0" fontId="28" fillId="17" borderId="0" xfId="0" applyFont="1" applyFill="1">
      <alignment vertical="center"/>
    </xf>
    <xf numFmtId="0" fontId="28" fillId="17" borderId="0" xfId="0" applyFont="1" applyFill="1" applyAlignment="1">
      <alignment horizontal="left" vertical="center" indent="1"/>
    </xf>
    <xf numFmtId="0" fontId="50" fillId="17" borderId="0" xfId="0" applyFont="1" applyFill="1" applyAlignment="1">
      <alignment horizontal="left" vertical="center"/>
    </xf>
    <xf numFmtId="49" fontId="28" fillId="19" borderId="0" xfId="0" applyNumberFormat="1" applyFont="1" applyFill="1">
      <alignment vertical="center"/>
    </xf>
    <xf numFmtId="0" fontId="28" fillId="19" borderId="0" xfId="0" applyFont="1" applyFill="1">
      <alignment vertical="center"/>
    </xf>
    <xf numFmtId="0" fontId="50" fillId="17" borderId="0" xfId="0" applyFont="1" applyFill="1" applyAlignment="1">
      <alignment horizontal="left" vertical="center" indent="1"/>
    </xf>
    <xf numFmtId="0" fontId="9" fillId="17" borderId="0" xfId="0" applyFont="1" applyFill="1" applyAlignment="1">
      <alignment horizontal="center" vertical="center"/>
    </xf>
    <xf numFmtId="14" fontId="44" fillId="17" borderId="95" xfId="0" applyNumberFormat="1" applyFont="1" applyFill="1" applyBorder="1" applyAlignment="1">
      <alignment horizontal="left" vertical="center" indent="2"/>
    </xf>
    <xf numFmtId="177" fontId="38" fillId="17" borderId="95" xfId="0" applyNumberFormat="1" applyFont="1" applyFill="1" applyBorder="1" applyAlignment="1">
      <alignment horizontal="center" vertical="center"/>
    </xf>
    <xf numFmtId="14" fontId="10" fillId="17" borderId="94" xfId="0" applyNumberFormat="1" applyFont="1" applyFill="1" applyBorder="1" applyAlignment="1">
      <alignment horizontal="left" vertical="center" indent="2"/>
    </xf>
    <xf numFmtId="14" fontId="44" fillId="17" borderId="114" xfId="0" applyNumberFormat="1" applyFont="1" applyFill="1" applyBorder="1" applyAlignment="1">
      <alignment horizontal="left" vertical="center" indent="2"/>
    </xf>
    <xf numFmtId="177" fontId="38" fillId="17" borderId="114" xfId="0" applyNumberFormat="1" applyFont="1" applyFill="1" applyBorder="1" applyAlignment="1">
      <alignment horizontal="center" vertical="center"/>
    </xf>
    <xf numFmtId="14" fontId="10" fillId="21" borderId="95" xfId="0" applyNumberFormat="1" applyFont="1" applyFill="1" applyBorder="1" applyAlignment="1">
      <alignment horizontal="left" vertical="center" indent="2"/>
    </xf>
    <xf numFmtId="14" fontId="9" fillId="21" borderId="95" xfId="0" applyNumberFormat="1" applyFont="1" applyFill="1" applyBorder="1" applyAlignment="1">
      <alignment horizontal="left" vertical="center" indent="2"/>
    </xf>
    <xf numFmtId="14" fontId="9" fillId="21" borderId="94" xfId="0" applyNumberFormat="1" applyFont="1" applyFill="1" applyBorder="1" applyAlignment="1">
      <alignment horizontal="left" vertical="center" indent="2"/>
    </xf>
    <xf numFmtId="177" fontId="34" fillId="21" borderId="105" xfId="0" applyNumberFormat="1" applyFont="1" applyFill="1" applyBorder="1" applyAlignment="1">
      <alignment vertical="center"/>
    </xf>
    <xf numFmtId="14" fontId="9" fillId="21" borderId="97" xfId="0" applyNumberFormat="1" applyFont="1" applyFill="1" applyBorder="1" applyAlignment="1">
      <alignment horizontal="left" vertical="center" indent="2"/>
    </xf>
    <xf numFmtId="177" fontId="34" fillId="21" borderId="106" xfId="0" applyNumberFormat="1" applyFont="1" applyFill="1" applyBorder="1" applyAlignment="1">
      <alignment vertical="center"/>
    </xf>
    <xf numFmtId="14" fontId="10" fillId="21" borderId="92" xfId="0" applyNumberFormat="1" applyFont="1" applyFill="1" applyBorder="1" applyAlignment="1">
      <alignment horizontal="left" vertical="center" indent="2"/>
    </xf>
    <xf numFmtId="14" fontId="9" fillId="21" borderId="92" xfId="0" applyNumberFormat="1" applyFont="1" applyFill="1" applyBorder="1" applyAlignment="1">
      <alignment horizontal="left" vertical="center" indent="2"/>
    </xf>
    <xf numFmtId="14" fontId="44" fillId="17" borderId="0" xfId="0" applyNumberFormat="1" applyFont="1" applyFill="1" applyBorder="1" applyAlignment="1">
      <alignment horizontal="left" vertical="center" indent="2"/>
    </xf>
    <xf numFmtId="177" fontId="38" fillId="17" borderId="0" xfId="0" applyNumberFormat="1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5" fillId="2" borderId="25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58" fontId="0" fillId="0" borderId="0" xfId="0" applyNumberFormat="1">
      <alignment vertical="center"/>
    </xf>
    <xf numFmtId="0" fontId="9" fillId="17" borderId="86" xfId="0" applyFont="1" applyFill="1" applyBorder="1" applyAlignment="1">
      <alignment horizontal="center" vertical="center"/>
    </xf>
    <xf numFmtId="0" fontId="9" fillId="17" borderId="0" xfId="0" applyFont="1" applyFill="1" applyBorder="1" applyAlignment="1">
      <alignment horizontal="center" vertical="center"/>
    </xf>
    <xf numFmtId="0" fontId="9" fillId="17" borderId="87" xfId="0" applyFont="1" applyFill="1" applyBorder="1" applyAlignment="1">
      <alignment horizontal="center" vertical="center"/>
    </xf>
    <xf numFmtId="0" fontId="9" fillId="17" borderId="88" xfId="0" applyFont="1" applyFill="1" applyBorder="1" applyAlignment="1">
      <alignment horizontal="center" vertical="center"/>
    </xf>
    <xf numFmtId="0" fontId="9" fillId="17" borderId="89" xfId="0" applyFont="1" applyFill="1" applyBorder="1" applyAlignment="1">
      <alignment horizontal="center" vertical="center"/>
    </xf>
    <xf numFmtId="0" fontId="9" fillId="17" borderId="90" xfId="0" applyFont="1" applyFill="1" applyBorder="1" applyAlignment="1">
      <alignment horizontal="center" vertical="center"/>
    </xf>
    <xf numFmtId="0" fontId="56" fillId="7" borderId="0" xfId="0" applyFont="1" applyFill="1" applyBorder="1" applyAlignment="1">
      <alignment horizontal="center" vertical="center"/>
    </xf>
    <xf numFmtId="0" fontId="60" fillId="2" borderId="0" xfId="0" applyFont="1" applyFill="1" applyAlignment="1">
      <alignment horizontal="left" vertical="center"/>
    </xf>
    <xf numFmtId="0" fontId="60" fillId="2" borderId="18" xfId="0" applyFont="1" applyFill="1" applyBorder="1" applyAlignment="1">
      <alignment horizontal="left" vertical="center"/>
    </xf>
    <xf numFmtId="0" fontId="5" fillId="2" borderId="20" xfId="0" applyFont="1" applyFill="1" applyBorder="1" applyAlignment="1">
      <alignment horizontal="center" vertical="center"/>
    </xf>
    <xf numFmtId="0" fontId="5" fillId="2" borderId="25" xfId="0" applyFont="1" applyFill="1" applyBorder="1" applyAlignment="1">
      <alignment horizontal="center" vertical="center"/>
    </xf>
    <xf numFmtId="14" fontId="5" fillId="7" borderId="28" xfId="0" applyNumberFormat="1" applyFont="1" applyFill="1" applyBorder="1" applyAlignment="1">
      <alignment horizontal="center" vertical="center"/>
    </xf>
    <xf numFmtId="14" fontId="5" fillId="7" borderId="14" xfId="0" applyNumberFormat="1" applyFont="1" applyFill="1" applyBorder="1" applyAlignment="1">
      <alignment horizontal="center" vertical="center"/>
    </xf>
    <xf numFmtId="14" fontId="5" fillId="7" borderId="16" xfId="0" applyNumberFormat="1" applyFont="1" applyFill="1" applyBorder="1" applyAlignment="1">
      <alignment horizontal="center" vertical="center"/>
    </xf>
    <xf numFmtId="14" fontId="6" fillId="7" borderId="17" xfId="0" applyNumberFormat="1" applyFont="1" applyFill="1" applyBorder="1" applyAlignment="1">
      <alignment horizontal="left" vertical="center" indent="2"/>
    </xf>
    <xf numFmtId="14" fontId="6" fillId="7" borderId="18" xfId="0" applyNumberFormat="1" applyFont="1" applyFill="1" applyBorder="1" applyAlignment="1">
      <alignment horizontal="left" vertical="center" indent="2"/>
    </xf>
    <xf numFmtId="14" fontId="5" fillId="7" borderId="28" xfId="0" applyNumberFormat="1" applyFont="1" applyFill="1" applyBorder="1" applyAlignment="1">
      <alignment horizontal="left" vertical="center" indent="2"/>
    </xf>
    <xf numFmtId="14" fontId="5" fillId="7" borderId="16" xfId="0" applyNumberFormat="1" applyFont="1" applyFill="1" applyBorder="1" applyAlignment="1">
      <alignment horizontal="left" vertical="center" indent="2"/>
    </xf>
    <xf numFmtId="14" fontId="5" fillId="7" borderId="14" xfId="0" applyNumberFormat="1" applyFont="1" applyFill="1" applyBorder="1" applyAlignment="1">
      <alignment horizontal="left" vertical="center" indent="2"/>
    </xf>
    <xf numFmtId="14" fontId="5" fillId="7" borderId="28" xfId="0" applyNumberFormat="1" applyFont="1" applyFill="1" applyBorder="1" applyAlignment="1">
      <alignment horizontal="left" vertical="center" wrapText="1" indent="2"/>
    </xf>
    <xf numFmtId="14" fontId="5" fillId="7" borderId="14" xfId="0" applyNumberFormat="1" applyFont="1" applyFill="1" applyBorder="1" applyAlignment="1">
      <alignment horizontal="left" vertical="center" wrapText="1" indent="2"/>
    </xf>
    <xf numFmtId="14" fontId="5" fillId="7" borderId="16" xfId="0" applyNumberFormat="1" applyFont="1" applyFill="1" applyBorder="1" applyAlignment="1">
      <alignment horizontal="left" vertical="center" wrapText="1" indent="2"/>
    </xf>
    <xf numFmtId="14" fontId="59" fillId="7" borderId="14" xfId="0" applyNumberFormat="1" applyFont="1" applyFill="1" applyBorder="1" applyAlignment="1">
      <alignment horizontal="left" vertical="center" indent="2"/>
    </xf>
    <xf numFmtId="14" fontId="59" fillId="7" borderId="16" xfId="0" applyNumberFormat="1" applyFont="1" applyFill="1" applyBorder="1" applyAlignment="1">
      <alignment horizontal="left" vertical="center" indent="2"/>
    </xf>
    <xf numFmtId="49" fontId="5" fillId="7" borderId="28" xfId="0" applyNumberFormat="1" applyFont="1" applyFill="1" applyBorder="1" applyAlignment="1">
      <alignment horizontal="left" vertical="center" indent="2"/>
    </xf>
    <xf numFmtId="49" fontId="5" fillId="7" borderId="14" xfId="0" applyNumberFormat="1" applyFont="1" applyFill="1" applyBorder="1" applyAlignment="1">
      <alignment horizontal="left" vertical="center" indent="2"/>
    </xf>
    <xf numFmtId="49" fontId="5" fillId="7" borderId="16" xfId="0" applyNumberFormat="1" applyFont="1" applyFill="1" applyBorder="1" applyAlignment="1">
      <alignment horizontal="left" vertical="center" indent="2"/>
    </xf>
    <xf numFmtId="0" fontId="5" fillId="3" borderId="20" xfId="0" applyFont="1" applyFill="1" applyBorder="1" applyAlignment="1">
      <alignment horizontal="center" vertical="center"/>
    </xf>
    <xf numFmtId="0" fontId="5" fillId="3" borderId="25" xfId="0" applyFont="1" applyFill="1" applyBorder="1" applyAlignment="1">
      <alignment horizontal="center" vertical="center"/>
    </xf>
    <xf numFmtId="0" fontId="16" fillId="7" borderId="35" xfId="0" applyFont="1" applyFill="1" applyBorder="1" applyAlignment="1">
      <alignment horizontal="center" vertical="center"/>
    </xf>
    <xf numFmtId="0" fontId="16" fillId="7" borderId="36" xfId="0" applyFont="1" applyFill="1" applyBorder="1" applyAlignment="1">
      <alignment horizontal="center" vertical="center"/>
    </xf>
    <xf numFmtId="0" fontId="16" fillId="7" borderId="6" xfId="0" applyFont="1" applyFill="1" applyBorder="1" applyAlignment="1">
      <alignment horizontal="center" vertical="center"/>
    </xf>
    <xf numFmtId="0" fontId="16" fillId="7" borderId="39" xfId="0" applyFont="1" applyFill="1" applyBorder="1" applyAlignment="1">
      <alignment horizontal="center" vertical="center"/>
    </xf>
    <xf numFmtId="0" fontId="16" fillId="7" borderId="40" xfId="0" applyFont="1" applyFill="1" applyBorder="1" applyAlignment="1">
      <alignment horizontal="center" vertical="center"/>
    </xf>
    <xf numFmtId="0" fontId="16" fillId="7" borderId="7" xfId="0" applyFont="1" applyFill="1" applyBorder="1" applyAlignment="1">
      <alignment horizontal="center" vertical="center"/>
    </xf>
    <xf numFmtId="0" fontId="62" fillId="17" borderId="0" xfId="0" applyFont="1" applyFill="1" applyBorder="1" applyAlignment="1">
      <alignment horizontal="left" vertical="center" indent="12"/>
    </xf>
    <xf numFmtId="0" fontId="5" fillId="3" borderId="21" xfId="0" applyFont="1" applyFill="1" applyBorder="1" applyAlignment="1">
      <alignment horizontal="center" vertical="center"/>
    </xf>
    <xf numFmtId="0" fontId="24" fillId="7" borderId="108" xfId="0" applyFont="1" applyFill="1" applyBorder="1" applyAlignment="1">
      <alignment horizontal="left" vertical="center"/>
    </xf>
    <xf numFmtId="0" fontId="24" fillId="7" borderId="80" xfId="0" applyFont="1" applyFill="1" applyBorder="1" applyAlignment="1">
      <alignment horizontal="left" vertical="center"/>
    </xf>
    <xf numFmtId="0" fontId="24" fillId="7" borderId="109" xfId="0" applyFont="1" applyFill="1" applyBorder="1" applyAlignment="1">
      <alignment horizontal="left" vertical="center"/>
    </xf>
    <xf numFmtId="0" fontId="0" fillId="14" borderId="22" xfId="0" applyFill="1" applyBorder="1" applyAlignment="1">
      <alignment horizontal="center" vertical="center"/>
    </xf>
    <xf numFmtId="0" fontId="0" fillId="14" borderId="13" xfId="0" applyFill="1" applyBorder="1" applyAlignment="1">
      <alignment horizontal="center" vertical="center"/>
    </xf>
    <xf numFmtId="0" fontId="0" fillId="14" borderId="17" xfId="0" applyFill="1" applyBorder="1" applyAlignment="1">
      <alignment horizontal="center" vertical="center"/>
    </xf>
    <xf numFmtId="0" fontId="5" fillId="3" borderId="17" xfId="0" applyFont="1" applyFill="1" applyBorder="1" applyAlignment="1">
      <alignment horizontal="center" vertical="center"/>
    </xf>
    <xf numFmtId="0" fontId="5" fillId="3" borderId="18" xfId="0" applyFont="1" applyFill="1" applyBorder="1" applyAlignment="1">
      <alignment horizontal="center" vertical="center"/>
    </xf>
    <xf numFmtId="0" fontId="8" fillId="0" borderId="17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19" xfId="0" applyFont="1" applyBorder="1" applyAlignment="1">
      <alignment horizontal="left" vertical="center"/>
    </xf>
    <xf numFmtId="0" fontId="8" fillId="10" borderId="17" xfId="0" applyFont="1" applyFill="1" applyBorder="1" applyAlignment="1">
      <alignment horizontal="left" vertical="center"/>
    </xf>
    <xf numFmtId="0" fontId="8" fillId="10" borderId="18" xfId="0" applyFont="1" applyFill="1" applyBorder="1" applyAlignment="1">
      <alignment horizontal="left" vertical="center"/>
    </xf>
    <xf numFmtId="0" fontId="8" fillId="10" borderId="19" xfId="0" applyFont="1" applyFill="1" applyBorder="1" applyAlignment="1">
      <alignment horizontal="left" vertical="center"/>
    </xf>
    <xf numFmtId="0" fontId="5" fillId="13" borderId="0" xfId="0" applyFont="1" applyFill="1" applyBorder="1" applyAlignment="1">
      <alignment vertical="center"/>
    </xf>
    <xf numFmtId="0" fontId="6" fillId="13" borderId="0" xfId="0" applyFont="1" applyFill="1" applyBorder="1" applyAlignment="1">
      <alignment vertical="center"/>
    </xf>
    <xf numFmtId="176" fontId="5" fillId="2" borderId="121" xfId="0" applyNumberFormat="1" applyFont="1" applyFill="1" applyBorder="1" applyAlignment="1">
      <alignment horizontal="right" vertical="center" indent="2"/>
    </xf>
    <xf numFmtId="176" fontId="5" fillId="7" borderId="121" xfId="0" applyNumberFormat="1" applyFont="1" applyFill="1" applyBorder="1" applyAlignment="1">
      <alignment horizontal="center" vertical="center"/>
    </xf>
    <xf numFmtId="2" fontId="5" fillId="7" borderId="9" xfId="0" applyNumberFormat="1" applyFont="1" applyFill="1" applyBorder="1" applyAlignment="1">
      <alignment horizontal="center" vertical="center"/>
    </xf>
    <xf numFmtId="0" fontId="5" fillId="7" borderId="9" xfId="0" applyFont="1" applyFill="1" applyBorder="1" applyAlignment="1">
      <alignment horizontal="center" vertical="center"/>
    </xf>
    <xf numFmtId="0" fontId="5" fillId="7" borderId="8" xfId="0" applyFont="1" applyFill="1" applyBorder="1">
      <alignment vertical="center"/>
    </xf>
    <xf numFmtId="0" fontId="63" fillId="13" borderId="0" xfId="0" applyFont="1" applyFill="1" applyBorder="1" applyAlignment="1">
      <alignment horizontal="left" vertical="center" indent="1"/>
    </xf>
    <xf numFmtId="0" fontId="63" fillId="13" borderId="0" xfId="0" applyFont="1" applyFill="1" applyBorder="1" applyAlignment="1">
      <alignment horizontal="left" vertical="center"/>
    </xf>
  </cellXfs>
  <cellStyles count="1">
    <cellStyle name="常规" xfId="0" builtinId="0"/>
  </cellStyles>
  <dxfs count="0"/>
  <tableStyles count="0" defaultTableStyle="TableStyleMedium2" defaultPivotStyle="PivotStyleLight16"/>
  <colors>
    <mruColors>
      <color rgb="FF0070C0"/>
      <color rgb="FF8EA9DC"/>
      <color rgb="FFF8F8F8"/>
      <color rgb="FFEAE64E"/>
      <color rgb="FF8C09EA"/>
      <color rgb="FF090006"/>
      <color rgb="FF95FCFC"/>
      <color rgb="FF52FC24"/>
      <color rgb="FFD97FDB"/>
      <color rgb="FF8CFBF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jpeg"/><Relationship Id="rId7" Type="http://schemas.openxmlformats.org/officeDocument/2006/relationships/image" Target="../media/image7.png"/><Relationship Id="rId12" Type="http://schemas.openxmlformats.org/officeDocument/2006/relationships/image" Target="../media/image12.svg"/><Relationship Id="rId17" Type="http://schemas.openxmlformats.org/officeDocument/2006/relationships/image" Target="../media/image17.svg"/><Relationship Id="rId2" Type="http://schemas.openxmlformats.org/officeDocument/2006/relationships/image" Target="../media/image2.svg"/><Relationship Id="rId16" Type="http://schemas.openxmlformats.org/officeDocument/2006/relationships/image" Target="../media/image16.png"/><Relationship Id="rId20" Type="http://schemas.openxmlformats.org/officeDocument/2006/relationships/image" Target="../media/image2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svg"/><Relationship Id="rId10" Type="http://schemas.openxmlformats.org/officeDocument/2006/relationships/image" Target="../media/image10.svg"/><Relationship Id="rId19" Type="http://schemas.openxmlformats.org/officeDocument/2006/relationships/image" Target="../media/image19.png"/><Relationship Id="rId4" Type="http://schemas.openxmlformats.org/officeDocument/2006/relationships/image" Target="../media/image4.svg"/><Relationship Id="rId9" Type="http://schemas.openxmlformats.org/officeDocument/2006/relationships/image" Target="../media/image9.png"/><Relationship Id="rId14" Type="http://schemas.openxmlformats.org/officeDocument/2006/relationships/image" Target="../media/image14.svg"/><Relationship Id="rId22" Type="http://schemas.openxmlformats.org/officeDocument/2006/relationships/image" Target="../media/image22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svg"/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svg"/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34" Type="http://schemas.openxmlformats.org/officeDocument/2006/relationships/image" Target="../media/image18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33" Type="http://schemas.openxmlformats.org/officeDocument/2006/relationships/image" Target="../media/image23.sv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32" Type="http://schemas.openxmlformats.org/officeDocument/2006/relationships/image" Target="../media/image22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31" Type="http://schemas.openxmlformats.org/officeDocument/2006/relationships/image" Target="../media/image67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Relationship Id="rId8" Type="http://schemas.openxmlformats.org/officeDocument/2006/relationships/image" Target="../media/image4.sv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24.png"/><Relationship Id="rId3" Type="http://schemas.openxmlformats.org/officeDocument/2006/relationships/image" Target="../media/image23.svg"/><Relationship Id="rId21" Type="http://schemas.openxmlformats.org/officeDocument/2006/relationships/image" Target="../media/image40.svg"/><Relationship Id="rId7" Type="http://schemas.openxmlformats.org/officeDocument/2006/relationships/image" Target="../media/image2.sv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25.png"/><Relationship Id="rId2" Type="http://schemas.openxmlformats.org/officeDocument/2006/relationships/image" Target="../media/image22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26.png"/><Relationship Id="rId1" Type="http://schemas.openxmlformats.org/officeDocument/2006/relationships/image" Target="../media/image67.png"/><Relationship Id="rId6" Type="http://schemas.openxmlformats.org/officeDocument/2006/relationships/image" Target="../media/image1.png"/><Relationship Id="rId11" Type="http://schemas.openxmlformats.org/officeDocument/2006/relationships/image" Target="../media/image6.svg"/><Relationship Id="rId24" Type="http://schemas.openxmlformats.org/officeDocument/2006/relationships/image" Target="../media/image62.jpeg"/><Relationship Id="rId5" Type="http://schemas.openxmlformats.org/officeDocument/2006/relationships/image" Target="../media/image68.sv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64.svg"/><Relationship Id="rId10" Type="http://schemas.openxmlformats.org/officeDocument/2006/relationships/image" Target="../media/image5.png"/><Relationship Id="rId19" Type="http://schemas.openxmlformats.org/officeDocument/2006/relationships/image" Target="../media/image38.svg"/><Relationship Id="rId31" Type="http://schemas.openxmlformats.org/officeDocument/2006/relationships/image" Target="../media/image66.svg"/><Relationship Id="rId4" Type="http://schemas.openxmlformats.org/officeDocument/2006/relationships/image" Target="../media/image60.png"/><Relationship Id="rId9" Type="http://schemas.openxmlformats.org/officeDocument/2006/relationships/image" Target="../media/image4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63.png"/><Relationship Id="rId30" Type="http://schemas.openxmlformats.org/officeDocument/2006/relationships/image" Target="../media/image65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svg"/><Relationship Id="rId13" Type="http://schemas.openxmlformats.org/officeDocument/2006/relationships/image" Target="../media/image33.png"/><Relationship Id="rId18" Type="http://schemas.openxmlformats.org/officeDocument/2006/relationships/image" Target="../media/image38.svg"/><Relationship Id="rId26" Type="http://schemas.openxmlformats.org/officeDocument/2006/relationships/image" Target="../media/image63.png"/><Relationship Id="rId3" Type="http://schemas.openxmlformats.org/officeDocument/2006/relationships/image" Target="../media/image11.png"/><Relationship Id="rId21" Type="http://schemas.openxmlformats.org/officeDocument/2006/relationships/image" Target="../media/image9.png"/><Relationship Id="rId7" Type="http://schemas.openxmlformats.org/officeDocument/2006/relationships/image" Target="../media/image3.png"/><Relationship Id="rId12" Type="http://schemas.openxmlformats.org/officeDocument/2006/relationships/image" Target="../media/image8.svg"/><Relationship Id="rId17" Type="http://schemas.openxmlformats.org/officeDocument/2006/relationships/image" Target="../media/image37.png"/><Relationship Id="rId25" Type="http://schemas.openxmlformats.org/officeDocument/2006/relationships/image" Target="../media/image24.png"/><Relationship Id="rId2" Type="http://schemas.openxmlformats.org/officeDocument/2006/relationships/image" Target="../media/image61.svg"/><Relationship Id="rId16" Type="http://schemas.openxmlformats.org/officeDocument/2006/relationships/image" Target="../media/image36.svg"/><Relationship Id="rId20" Type="http://schemas.openxmlformats.org/officeDocument/2006/relationships/image" Target="../media/image40.svg"/><Relationship Id="rId29" Type="http://schemas.openxmlformats.org/officeDocument/2006/relationships/image" Target="../media/image65.png"/><Relationship Id="rId1" Type="http://schemas.openxmlformats.org/officeDocument/2006/relationships/image" Target="../media/image60.png"/><Relationship Id="rId6" Type="http://schemas.openxmlformats.org/officeDocument/2006/relationships/image" Target="../media/image2.svg"/><Relationship Id="rId11" Type="http://schemas.openxmlformats.org/officeDocument/2006/relationships/image" Target="../media/image7.png"/><Relationship Id="rId24" Type="http://schemas.openxmlformats.org/officeDocument/2006/relationships/image" Target="../media/image25.png"/><Relationship Id="rId5" Type="http://schemas.openxmlformats.org/officeDocument/2006/relationships/image" Target="../media/image1.png"/><Relationship Id="rId15" Type="http://schemas.openxmlformats.org/officeDocument/2006/relationships/image" Target="../media/image35.png"/><Relationship Id="rId23" Type="http://schemas.openxmlformats.org/officeDocument/2006/relationships/image" Target="../media/image62.jpeg"/><Relationship Id="rId28" Type="http://schemas.openxmlformats.org/officeDocument/2006/relationships/image" Target="../media/image26.png"/><Relationship Id="rId10" Type="http://schemas.openxmlformats.org/officeDocument/2006/relationships/image" Target="../media/image6.svg"/><Relationship Id="rId19" Type="http://schemas.openxmlformats.org/officeDocument/2006/relationships/image" Target="../media/image39.png"/><Relationship Id="rId31" Type="http://schemas.openxmlformats.org/officeDocument/2006/relationships/image" Target="../media/image18.png"/><Relationship Id="rId4" Type="http://schemas.openxmlformats.org/officeDocument/2006/relationships/image" Target="../media/image12.svg"/><Relationship Id="rId9" Type="http://schemas.openxmlformats.org/officeDocument/2006/relationships/image" Target="../media/image5.png"/><Relationship Id="rId14" Type="http://schemas.openxmlformats.org/officeDocument/2006/relationships/image" Target="../media/image34.svg"/><Relationship Id="rId22" Type="http://schemas.openxmlformats.org/officeDocument/2006/relationships/image" Target="../media/image10.svg"/><Relationship Id="rId27" Type="http://schemas.openxmlformats.org/officeDocument/2006/relationships/image" Target="../media/image64.svg"/><Relationship Id="rId30" Type="http://schemas.openxmlformats.org/officeDocument/2006/relationships/image" Target="../media/image66.sv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svg"/><Relationship Id="rId13" Type="http://schemas.openxmlformats.org/officeDocument/2006/relationships/image" Target="../media/image39.png"/><Relationship Id="rId3" Type="http://schemas.openxmlformats.org/officeDocument/2006/relationships/image" Target="../media/image23.svg"/><Relationship Id="rId7" Type="http://schemas.openxmlformats.org/officeDocument/2006/relationships/image" Target="../media/image33.png"/><Relationship Id="rId12" Type="http://schemas.openxmlformats.org/officeDocument/2006/relationships/image" Target="../media/image38.svg"/><Relationship Id="rId2" Type="http://schemas.openxmlformats.org/officeDocument/2006/relationships/image" Target="../media/image22.png"/><Relationship Id="rId1" Type="http://schemas.openxmlformats.org/officeDocument/2006/relationships/image" Target="../media/image67.png"/><Relationship Id="rId6" Type="http://schemas.openxmlformats.org/officeDocument/2006/relationships/image" Target="../media/image61.svg"/><Relationship Id="rId11" Type="http://schemas.openxmlformats.org/officeDocument/2006/relationships/image" Target="../media/image37.png"/><Relationship Id="rId5" Type="http://schemas.openxmlformats.org/officeDocument/2006/relationships/image" Target="../media/image60.png"/><Relationship Id="rId10" Type="http://schemas.openxmlformats.org/officeDocument/2006/relationships/image" Target="../media/image36.svg"/><Relationship Id="rId4" Type="http://schemas.openxmlformats.org/officeDocument/2006/relationships/image" Target="../media/image18.png"/><Relationship Id="rId9" Type="http://schemas.openxmlformats.org/officeDocument/2006/relationships/image" Target="../media/image35.png"/><Relationship Id="rId14" Type="http://schemas.openxmlformats.org/officeDocument/2006/relationships/image" Target="../media/image40.svg"/></Relationships>
</file>

<file path=xl/drawings/_rels/drawing1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3.png"/><Relationship Id="rId18" Type="http://schemas.openxmlformats.org/officeDocument/2006/relationships/image" Target="../media/image78.png"/><Relationship Id="rId26" Type="http://schemas.openxmlformats.org/officeDocument/2006/relationships/image" Target="../media/image6.svg"/><Relationship Id="rId39" Type="http://schemas.openxmlformats.org/officeDocument/2006/relationships/image" Target="../media/image81.png"/><Relationship Id="rId21" Type="http://schemas.openxmlformats.org/officeDocument/2006/relationships/image" Target="../media/image1.png"/><Relationship Id="rId34" Type="http://schemas.openxmlformats.org/officeDocument/2006/relationships/image" Target="../media/image38.svg"/><Relationship Id="rId42" Type="http://schemas.openxmlformats.org/officeDocument/2006/relationships/image" Target="../media/image84.svg"/><Relationship Id="rId7" Type="http://schemas.openxmlformats.org/officeDocument/2006/relationships/image" Target="../media/image67.png"/><Relationship Id="rId2" Type="http://schemas.openxmlformats.org/officeDocument/2006/relationships/image" Target="../media/image14.svg"/><Relationship Id="rId16" Type="http://schemas.openxmlformats.org/officeDocument/2006/relationships/image" Target="../media/image76.jpeg"/><Relationship Id="rId20" Type="http://schemas.openxmlformats.org/officeDocument/2006/relationships/image" Target="../media/image80.png"/><Relationship Id="rId29" Type="http://schemas.openxmlformats.org/officeDocument/2006/relationships/image" Target="../media/image33.png"/><Relationship Id="rId41" Type="http://schemas.openxmlformats.org/officeDocument/2006/relationships/image" Target="../media/image83.png"/><Relationship Id="rId1" Type="http://schemas.openxmlformats.org/officeDocument/2006/relationships/image" Target="../media/image13.png"/><Relationship Id="rId6" Type="http://schemas.openxmlformats.org/officeDocument/2006/relationships/image" Target="../media/image70.svg"/><Relationship Id="rId11" Type="http://schemas.openxmlformats.org/officeDocument/2006/relationships/image" Target="../media/image22.png"/><Relationship Id="rId24" Type="http://schemas.openxmlformats.org/officeDocument/2006/relationships/image" Target="../media/image4.svg"/><Relationship Id="rId32" Type="http://schemas.openxmlformats.org/officeDocument/2006/relationships/image" Target="../media/image36.svg"/><Relationship Id="rId37" Type="http://schemas.openxmlformats.org/officeDocument/2006/relationships/image" Target="../media/image9.png"/><Relationship Id="rId40" Type="http://schemas.openxmlformats.org/officeDocument/2006/relationships/image" Target="../media/image82.png"/><Relationship Id="rId5" Type="http://schemas.openxmlformats.org/officeDocument/2006/relationships/image" Target="../media/image69.png"/><Relationship Id="rId15" Type="http://schemas.openxmlformats.org/officeDocument/2006/relationships/image" Target="../media/image75.svg"/><Relationship Id="rId23" Type="http://schemas.openxmlformats.org/officeDocument/2006/relationships/image" Target="../media/image3.png"/><Relationship Id="rId28" Type="http://schemas.openxmlformats.org/officeDocument/2006/relationships/image" Target="../media/image8.svg"/><Relationship Id="rId36" Type="http://schemas.openxmlformats.org/officeDocument/2006/relationships/image" Target="../media/image40.svg"/><Relationship Id="rId10" Type="http://schemas.openxmlformats.org/officeDocument/2006/relationships/image" Target="../media/image72.svg"/><Relationship Id="rId19" Type="http://schemas.openxmlformats.org/officeDocument/2006/relationships/image" Target="../media/image79.svg"/><Relationship Id="rId31" Type="http://schemas.openxmlformats.org/officeDocument/2006/relationships/image" Target="../media/image35.pn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74.svg"/><Relationship Id="rId22" Type="http://schemas.openxmlformats.org/officeDocument/2006/relationships/image" Target="../media/image2.svg"/><Relationship Id="rId27" Type="http://schemas.openxmlformats.org/officeDocument/2006/relationships/image" Target="../media/image7.png"/><Relationship Id="rId30" Type="http://schemas.openxmlformats.org/officeDocument/2006/relationships/image" Target="../media/image34.svg"/><Relationship Id="rId35" Type="http://schemas.openxmlformats.org/officeDocument/2006/relationships/image" Target="../media/image39.png"/><Relationship Id="rId8" Type="http://schemas.openxmlformats.org/officeDocument/2006/relationships/image" Target="../media/image18.png"/><Relationship Id="rId3" Type="http://schemas.openxmlformats.org/officeDocument/2006/relationships/image" Target="../media/image11.png"/><Relationship Id="rId12" Type="http://schemas.openxmlformats.org/officeDocument/2006/relationships/image" Target="../media/image23.svg"/><Relationship Id="rId17" Type="http://schemas.openxmlformats.org/officeDocument/2006/relationships/image" Target="../media/image77.jpeg"/><Relationship Id="rId25" Type="http://schemas.openxmlformats.org/officeDocument/2006/relationships/image" Target="../media/image5.png"/><Relationship Id="rId33" Type="http://schemas.openxmlformats.org/officeDocument/2006/relationships/image" Target="../media/image37.png"/><Relationship Id="rId38" Type="http://schemas.openxmlformats.org/officeDocument/2006/relationships/image" Target="../media/image10.svg"/></Relationships>
</file>

<file path=xl/drawings/_rels/drawing1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3.png"/><Relationship Id="rId18" Type="http://schemas.openxmlformats.org/officeDocument/2006/relationships/image" Target="../media/image78.png"/><Relationship Id="rId26" Type="http://schemas.openxmlformats.org/officeDocument/2006/relationships/image" Target="../media/image4.svg"/><Relationship Id="rId39" Type="http://schemas.openxmlformats.org/officeDocument/2006/relationships/image" Target="../media/image9.png"/><Relationship Id="rId21" Type="http://schemas.openxmlformats.org/officeDocument/2006/relationships/image" Target="../media/image87.png"/><Relationship Id="rId34" Type="http://schemas.openxmlformats.org/officeDocument/2006/relationships/image" Target="../media/image36.svg"/><Relationship Id="rId42" Type="http://schemas.openxmlformats.org/officeDocument/2006/relationships/image" Target="../media/image82.png"/><Relationship Id="rId7" Type="http://schemas.openxmlformats.org/officeDocument/2006/relationships/image" Target="../media/image67.png"/><Relationship Id="rId2" Type="http://schemas.openxmlformats.org/officeDocument/2006/relationships/image" Target="../media/image14.svg"/><Relationship Id="rId16" Type="http://schemas.openxmlformats.org/officeDocument/2006/relationships/image" Target="../media/image76.jpeg"/><Relationship Id="rId20" Type="http://schemas.openxmlformats.org/officeDocument/2006/relationships/image" Target="../media/image80.png"/><Relationship Id="rId29" Type="http://schemas.openxmlformats.org/officeDocument/2006/relationships/image" Target="../media/image7.png"/><Relationship Id="rId41" Type="http://schemas.openxmlformats.org/officeDocument/2006/relationships/image" Target="../media/image81.png"/><Relationship Id="rId1" Type="http://schemas.openxmlformats.org/officeDocument/2006/relationships/image" Target="../media/image13.png"/><Relationship Id="rId6" Type="http://schemas.openxmlformats.org/officeDocument/2006/relationships/image" Target="../media/image85.svg"/><Relationship Id="rId11" Type="http://schemas.openxmlformats.org/officeDocument/2006/relationships/image" Target="../media/image22.png"/><Relationship Id="rId24" Type="http://schemas.openxmlformats.org/officeDocument/2006/relationships/image" Target="../media/image2.svg"/><Relationship Id="rId32" Type="http://schemas.openxmlformats.org/officeDocument/2006/relationships/image" Target="../media/image34.svg"/><Relationship Id="rId37" Type="http://schemas.openxmlformats.org/officeDocument/2006/relationships/image" Target="../media/image39.png"/><Relationship Id="rId40" Type="http://schemas.openxmlformats.org/officeDocument/2006/relationships/image" Target="../media/image10.svg"/><Relationship Id="rId5" Type="http://schemas.openxmlformats.org/officeDocument/2006/relationships/image" Target="../media/image69.png"/><Relationship Id="rId15" Type="http://schemas.openxmlformats.org/officeDocument/2006/relationships/image" Target="../media/image86.svg"/><Relationship Id="rId23" Type="http://schemas.openxmlformats.org/officeDocument/2006/relationships/image" Target="../media/image1.png"/><Relationship Id="rId28" Type="http://schemas.openxmlformats.org/officeDocument/2006/relationships/image" Target="../media/image6.svg"/><Relationship Id="rId36" Type="http://schemas.openxmlformats.org/officeDocument/2006/relationships/image" Target="../media/image38.svg"/><Relationship Id="rId10" Type="http://schemas.openxmlformats.org/officeDocument/2006/relationships/image" Target="../media/image72.svg"/><Relationship Id="rId19" Type="http://schemas.openxmlformats.org/officeDocument/2006/relationships/image" Target="../media/image79.svg"/><Relationship Id="rId31" Type="http://schemas.openxmlformats.org/officeDocument/2006/relationships/image" Target="../media/image33.png"/><Relationship Id="rId44" Type="http://schemas.openxmlformats.org/officeDocument/2006/relationships/image" Target="../media/image84.sv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74.svg"/><Relationship Id="rId22" Type="http://schemas.openxmlformats.org/officeDocument/2006/relationships/image" Target="../media/image88.svg"/><Relationship Id="rId27" Type="http://schemas.openxmlformats.org/officeDocument/2006/relationships/image" Target="../media/image5.png"/><Relationship Id="rId30" Type="http://schemas.openxmlformats.org/officeDocument/2006/relationships/image" Target="../media/image8.svg"/><Relationship Id="rId35" Type="http://schemas.openxmlformats.org/officeDocument/2006/relationships/image" Target="../media/image37.png"/><Relationship Id="rId43" Type="http://schemas.openxmlformats.org/officeDocument/2006/relationships/image" Target="../media/image83.png"/><Relationship Id="rId8" Type="http://schemas.openxmlformats.org/officeDocument/2006/relationships/image" Target="../media/image18.png"/><Relationship Id="rId3" Type="http://schemas.openxmlformats.org/officeDocument/2006/relationships/image" Target="../media/image11.png"/><Relationship Id="rId12" Type="http://schemas.openxmlformats.org/officeDocument/2006/relationships/image" Target="../media/image23.svg"/><Relationship Id="rId17" Type="http://schemas.openxmlformats.org/officeDocument/2006/relationships/image" Target="../media/image77.jpeg"/><Relationship Id="rId25" Type="http://schemas.openxmlformats.org/officeDocument/2006/relationships/image" Target="../media/image3.png"/><Relationship Id="rId33" Type="http://schemas.openxmlformats.org/officeDocument/2006/relationships/image" Target="../media/image35.png"/><Relationship Id="rId38" Type="http://schemas.openxmlformats.org/officeDocument/2006/relationships/image" Target="../media/image40.sv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2.png"/><Relationship Id="rId18" Type="http://schemas.openxmlformats.org/officeDocument/2006/relationships/image" Target="../media/image92.svg"/><Relationship Id="rId3" Type="http://schemas.openxmlformats.org/officeDocument/2006/relationships/image" Target="../media/image11.png"/><Relationship Id="rId21" Type="http://schemas.openxmlformats.org/officeDocument/2006/relationships/image" Target="../media/image82.png"/><Relationship Id="rId7" Type="http://schemas.openxmlformats.org/officeDocument/2006/relationships/image" Target="../media/image67.png"/><Relationship Id="rId12" Type="http://schemas.openxmlformats.org/officeDocument/2006/relationships/image" Target="../media/image79.svg"/><Relationship Id="rId17" Type="http://schemas.openxmlformats.org/officeDocument/2006/relationships/image" Target="../media/image91.png"/><Relationship Id="rId2" Type="http://schemas.openxmlformats.org/officeDocument/2006/relationships/image" Target="../media/image14.svg"/><Relationship Id="rId16" Type="http://schemas.openxmlformats.org/officeDocument/2006/relationships/image" Target="../media/image74.svg"/><Relationship Id="rId20" Type="http://schemas.openxmlformats.org/officeDocument/2006/relationships/image" Target="../media/image77.jpeg"/><Relationship Id="rId1" Type="http://schemas.openxmlformats.org/officeDocument/2006/relationships/image" Target="../media/image13.png"/><Relationship Id="rId6" Type="http://schemas.openxmlformats.org/officeDocument/2006/relationships/image" Target="../media/image90.svg"/><Relationship Id="rId11" Type="http://schemas.openxmlformats.org/officeDocument/2006/relationships/image" Target="../media/image78.png"/><Relationship Id="rId5" Type="http://schemas.openxmlformats.org/officeDocument/2006/relationships/image" Target="../media/image89.png"/><Relationship Id="rId15" Type="http://schemas.openxmlformats.org/officeDocument/2006/relationships/image" Target="../media/image73.png"/><Relationship Id="rId10" Type="http://schemas.openxmlformats.org/officeDocument/2006/relationships/image" Target="../media/image72.svg"/><Relationship Id="rId19" Type="http://schemas.openxmlformats.org/officeDocument/2006/relationships/image" Target="../media/image76.jpe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23.sv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2.png"/><Relationship Id="rId18" Type="http://schemas.openxmlformats.org/officeDocument/2006/relationships/image" Target="../media/image92.svg"/><Relationship Id="rId3" Type="http://schemas.openxmlformats.org/officeDocument/2006/relationships/image" Target="../media/image11.png"/><Relationship Id="rId21" Type="http://schemas.openxmlformats.org/officeDocument/2006/relationships/image" Target="../media/image77.jpeg"/><Relationship Id="rId7" Type="http://schemas.openxmlformats.org/officeDocument/2006/relationships/image" Target="../media/image67.png"/><Relationship Id="rId12" Type="http://schemas.openxmlformats.org/officeDocument/2006/relationships/image" Target="../media/image93.svg"/><Relationship Id="rId17" Type="http://schemas.openxmlformats.org/officeDocument/2006/relationships/image" Target="../media/image91.png"/><Relationship Id="rId2" Type="http://schemas.openxmlformats.org/officeDocument/2006/relationships/image" Target="../media/image14.svg"/><Relationship Id="rId16" Type="http://schemas.openxmlformats.org/officeDocument/2006/relationships/image" Target="../media/image74.svg"/><Relationship Id="rId20" Type="http://schemas.openxmlformats.org/officeDocument/2006/relationships/image" Target="../media/image76.jpeg"/><Relationship Id="rId1" Type="http://schemas.openxmlformats.org/officeDocument/2006/relationships/image" Target="../media/image13.png"/><Relationship Id="rId6" Type="http://schemas.openxmlformats.org/officeDocument/2006/relationships/image" Target="../media/image90.svg"/><Relationship Id="rId11" Type="http://schemas.openxmlformats.org/officeDocument/2006/relationships/image" Target="../media/image78.png"/><Relationship Id="rId5" Type="http://schemas.openxmlformats.org/officeDocument/2006/relationships/image" Target="../media/image89.png"/><Relationship Id="rId15" Type="http://schemas.openxmlformats.org/officeDocument/2006/relationships/image" Target="../media/image73.png"/><Relationship Id="rId10" Type="http://schemas.openxmlformats.org/officeDocument/2006/relationships/image" Target="../media/image72.svg"/><Relationship Id="rId19" Type="http://schemas.openxmlformats.org/officeDocument/2006/relationships/image" Target="../media/image79.svg"/><Relationship Id="rId4" Type="http://schemas.openxmlformats.org/officeDocument/2006/relationships/image" Target="../media/image12.svg"/><Relationship Id="rId9" Type="http://schemas.openxmlformats.org/officeDocument/2006/relationships/image" Target="../media/image71.png"/><Relationship Id="rId14" Type="http://schemas.openxmlformats.org/officeDocument/2006/relationships/image" Target="../media/image23.sv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4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8" Type="http://schemas.openxmlformats.org/officeDocument/2006/relationships/image" Target="../media/image31.png"/></Relationships>
</file>

<file path=xl/drawings/_rels/drawing2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.png"/><Relationship Id="rId18" Type="http://schemas.openxmlformats.org/officeDocument/2006/relationships/image" Target="../media/image34.svg"/><Relationship Id="rId26" Type="http://schemas.openxmlformats.org/officeDocument/2006/relationships/image" Target="../media/image10.svg"/><Relationship Id="rId3" Type="http://schemas.openxmlformats.org/officeDocument/2006/relationships/image" Target="../media/image13.png"/><Relationship Id="rId21" Type="http://schemas.openxmlformats.org/officeDocument/2006/relationships/image" Target="../media/image37.png"/><Relationship Id="rId7" Type="http://schemas.openxmlformats.org/officeDocument/2006/relationships/image" Target="../media/image94.png"/><Relationship Id="rId12" Type="http://schemas.openxmlformats.org/officeDocument/2006/relationships/image" Target="../media/image97.svg"/><Relationship Id="rId17" Type="http://schemas.openxmlformats.org/officeDocument/2006/relationships/image" Target="../media/image33.png"/><Relationship Id="rId25" Type="http://schemas.openxmlformats.org/officeDocument/2006/relationships/image" Target="../media/image9.png"/><Relationship Id="rId33" Type="http://schemas.openxmlformats.org/officeDocument/2006/relationships/image" Target="../media/image98.png"/><Relationship Id="rId2" Type="http://schemas.openxmlformats.org/officeDocument/2006/relationships/image" Target="../media/image12.svg"/><Relationship Id="rId16" Type="http://schemas.openxmlformats.org/officeDocument/2006/relationships/image" Target="../media/image8.svg"/><Relationship Id="rId20" Type="http://schemas.openxmlformats.org/officeDocument/2006/relationships/image" Target="../media/image36.svg"/><Relationship Id="rId29" Type="http://schemas.openxmlformats.org/officeDocument/2006/relationships/image" Target="../media/image5.png"/><Relationship Id="rId1" Type="http://schemas.openxmlformats.org/officeDocument/2006/relationships/image" Target="../media/image11.png"/><Relationship Id="rId6" Type="http://schemas.openxmlformats.org/officeDocument/2006/relationships/image" Target="../media/image18.png"/><Relationship Id="rId11" Type="http://schemas.openxmlformats.org/officeDocument/2006/relationships/image" Target="../media/image96.png"/><Relationship Id="rId24" Type="http://schemas.openxmlformats.org/officeDocument/2006/relationships/image" Target="../media/image40.svg"/><Relationship Id="rId32" Type="http://schemas.openxmlformats.org/officeDocument/2006/relationships/image" Target="../media/image79.svg"/><Relationship Id="rId5" Type="http://schemas.openxmlformats.org/officeDocument/2006/relationships/image" Target="../media/image15.png"/><Relationship Id="rId15" Type="http://schemas.openxmlformats.org/officeDocument/2006/relationships/image" Target="../media/image7.png"/><Relationship Id="rId23" Type="http://schemas.openxmlformats.org/officeDocument/2006/relationships/image" Target="../media/image39.png"/><Relationship Id="rId28" Type="http://schemas.openxmlformats.org/officeDocument/2006/relationships/image" Target="../media/image4.svg"/><Relationship Id="rId10" Type="http://schemas.openxmlformats.org/officeDocument/2006/relationships/image" Target="../media/image23.svg"/><Relationship Id="rId19" Type="http://schemas.openxmlformats.org/officeDocument/2006/relationships/image" Target="../media/image35.png"/><Relationship Id="rId31" Type="http://schemas.openxmlformats.org/officeDocument/2006/relationships/image" Target="../media/image78.png"/><Relationship Id="rId4" Type="http://schemas.openxmlformats.org/officeDocument/2006/relationships/image" Target="../media/image14.svg"/><Relationship Id="rId9" Type="http://schemas.openxmlformats.org/officeDocument/2006/relationships/image" Target="../media/image22.png"/><Relationship Id="rId14" Type="http://schemas.openxmlformats.org/officeDocument/2006/relationships/image" Target="../media/image2.svg"/><Relationship Id="rId22" Type="http://schemas.openxmlformats.org/officeDocument/2006/relationships/image" Target="../media/image38.svg"/><Relationship Id="rId27" Type="http://schemas.openxmlformats.org/officeDocument/2006/relationships/image" Target="../media/image3.png"/><Relationship Id="rId30" Type="http://schemas.openxmlformats.org/officeDocument/2006/relationships/image" Target="../media/image6.svg"/><Relationship Id="rId8" Type="http://schemas.openxmlformats.org/officeDocument/2006/relationships/image" Target="../media/image95.svg"/></Relationships>
</file>

<file path=xl/drawings/_rels/drawing2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.png"/><Relationship Id="rId18" Type="http://schemas.openxmlformats.org/officeDocument/2006/relationships/image" Target="../media/image34.svg"/><Relationship Id="rId26" Type="http://schemas.openxmlformats.org/officeDocument/2006/relationships/image" Target="../media/image10.svg"/><Relationship Id="rId3" Type="http://schemas.openxmlformats.org/officeDocument/2006/relationships/image" Target="../media/image13.png"/><Relationship Id="rId21" Type="http://schemas.openxmlformats.org/officeDocument/2006/relationships/image" Target="../media/image37.png"/><Relationship Id="rId7" Type="http://schemas.openxmlformats.org/officeDocument/2006/relationships/image" Target="../media/image94.png"/><Relationship Id="rId12" Type="http://schemas.openxmlformats.org/officeDocument/2006/relationships/image" Target="../media/image100.svg"/><Relationship Id="rId17" Type="http://schemas.openxmlformats.org/officeDocument/2006/relationships/image" Target="../media/image33.png"/><Relationship Id="rId25" Type="http://schemas.openxmlformats.org/officeDocument/2006/relationships/image" Target="../media/image9.png"/><Relationship Id="rId33" Type="http://schemas.openxmlformats.org/officeDocument/2006/relationships/image" Target="../media/image98.png"/><Relationship Id="rId2" Type="http://schemas.openxmlformats.org/officeDocument/2006/relationships/image" Target="../media/image12.svg"/><Relationship Id="rId16" Type="http://schemas.openxmlformats.org/officeDocument/2006/relationships/image" Target="../media/image8.svg"/><Relationship Id="rId20" Type="http://schemas.openxmlformats.org/officeDocument/2006/relationships/image" Target="../media/image36.svg"/><Relationship Id="rId29" Type="http://schemas.openxmlformats.org/officeDocument/2006/relationships/image" Target="../media/image5.png"/><Relationship Id="rId1" Type="http://schemas.openxmlformats.org/officeDocument/2006/relationships/image" Target="../media/image11.png"/><Relationship Id="rId6" Type="http://schemas.openxmlformats.org/officeDocument/2006/relationships/image" Target="../media/image18.png"/><Relationship Id="rId11" Type="http://schemas.openxmlformats.org/officeDocument/2006/relationships/image" Target="../media/image96.png"/><Relationship Id="rId24" Type="http://schemas.openxmlformats.org/officeDocument/2006/relationships/image" Target="../media/image40.svg"/><Relationship Id="rId32" Type="http://schemas.openxmlformats.org/officeDocument/2006/relationships/image" Target="../media/image79.svg"/><Relationship Id="rId5" Type="http://schemas.openxmlformats.org/officeDocument/2006/relationships/image" Target="../media/image15.png"/><Relationship Id="rId15" Type="http://schemas.openxmlformats.org/officeDocument/2006/relationships/image" Target="../media/image7.png"/><Relationship Id="rId23" Type="http://schemas.openxmlformats.org/officeDocument/2006/relationships/image" Target="../media/image39.png"/><Relationship Id="rId28" Type="http://schemas.openxmlformats.org/officeDocument/2006/relationships/image" Target="../media/image4.svg"/><Relationship Id="rId10" Type="http://schemas.openxmlformats.org/officeDocument/2006/relationships/image" Target="../media/image23.svg"/><Relationship Id="rId19" Type="http://schemas.openxmlformats.org/officeDocument/2006/relationships/image" Target="../media/image35.png"/><Relationship Id="rId31" Type="http://schemas.openxmlformats.org/officeDocument/2006/relationships/image" Target="../media/image78.png"/><Relationship Id="rId4" Type="http://schemas.openxmlformats.org/officeDocument/2006/relationships/image" Target="../media/image14.svg"/><Relationship Id="rId9" Type="http://schemas.openxmlformats.org/officeDocument/2006/relationships/image" Target="../media/image22.png"/><Relationship Id="rId14" Type="http://schemas.openxmlformats.org/officeDocument/2006/relationships/image" Target="../media/image2.svg"/><Relationship Id="rId22" Type="http://schemas.openxmlformats.org/officeDocument/2006/relationships/image" Target="../media/image38.svg"/><Relationship Id="rId27" Type="http://schemas.openxmlformats.org/officeDocument/2006/relationships/image" Target="../media/image3.png"/><Relationship Id="rId30" Type="http://schemas.openxmlformats.org/officeDocument/2006/relationships/image" Target="../media/image6.svg"/><Relationship Id="rId8" Type="http://schemas.openxmlformats.org/officeDocument/2006/relationships/image" Target="../media/image99.svg"/></Relationships>
</file>

<file path=xl/drawings/_rels/drawing2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5.png"/><Relationship Id="rId18" Type="http://schemas.openxmlformats.org/officeDocument/2006/relationships/image" Target="../media/image110.svg"/><Relationship Id="rId26" Type="http://schemas.openxmlformats.org/officeDocument/2006/relationships/image" Target="../media/image33.png"/><Relationship Id="rId39" Type="http://schemas.openxmlformats.org/officeDocument/2006/relationships/image" Target="../media/image6.svg"/><Relationship Id="rId21" Type="http://schemas.openxmlformats.org/officeDocument/2006/relationships/image" Target="../media/image113.png"/><Relationship Id="rId34" Type="http://schemas.openxmlformats.org/officeDocument/2006/relationships/image" Target="../media/image9.png"/><Relationship Id="rId42" Type="http://schemas.openxmlformats.org/officeDocument/2006/relationships/image" Target="../media/image116.svg"/><Relationship Id="rId7" Type="http://schemas.openxmlformats.org/officeDocument/2006/relationships/image" Target="../media/image23.svg"/><Relationship Id="rId2" Type="http://schemas.openxmlformats.org/officeDocument/2006/relationships/image" Target="../media/image12.svg"/><Relationship Id="rId16" Type="http://schemas.openxmlformats.org/officeDocument/2006/relationships/image" Target="../media/image108.svg"/><Relationship Id="rId20" Type="http://schemas.openxmlformats.org/officeDocument/2006/relationships/image" Target="../media/image112.svg"/><Relationship Id="rId29" Type="http://schemas.openxmlformats.org/officeDocument/2006/relationships/image" Target="../media/image36.svg"/><Relationship Id="rId41" Type="http://schemas.openxmlformats.org/officeDocument/2006/relationships/image" Target="../media/image8.svg"/><Relationship Id="rId1" Type="http://schemas.openxmlformats.org/officeDocument/2006/relationships/image" Target="../media/image11.png"/><Relationship Id="rId6" Type="http://schemas.openxmlformats.org/officeDocument/2006/relationships/image" Target="../media/image22.png"/><Relationship Id="rId11" Type="http://schemas.openxmlformats.org/officeDocument/2006/relationships/image" Target="../media/image103.png"/><Relationship Id="rId24" Type="http://schemas.openxmlformats.org/officeDocument/2006/relationships/image" Target="../media/image1.png"/><Relationship Id="rId32" Type="http://schemas.openxmlformats.org/officeDocument/2006/relationships/image" Target="../media/image39.png"/><Relationship Id="rId37" Type="http://schemas.openxmlformats.org/officeDocument/2006/relationships/image" Target="../media/image4.svg"/><Relationship Id="rId40" Type="http://schemas.openxmlformats.org/officeDocument/2006/relationships/image" Target="../media/image7.png"/><Relationship Id="rId5" Type="http://schemas.openxmlformats.org/officeDocument/2006/relationships/image" Target="../media/image18.png"/><Relationship Id="rId15" Type="http://schemas.openxmlformats.org/officeDocument/2006/relationships/image" Target="../media/image107.png"/><Relationship Id="rId23" Type="http://schemas.openxmlformats.org/officeDocument/2006/relationships/image" Target="../media/image115.svg"/><Relationship Id="rId28" Type="http://schemas.openxmlformats.org/officeDocument/2006/relationships/image" Target="../media/image35.png"/><Relationship Id="rId36" Type="http://schemas.openxmlformats.org/officeDocument/2006/relationships/image" Target="../media/image3.png"/><Relationship Id="rId10" Type="http://schemas.openxmlformats.org/officeDocument/2006/relationships/image" Target="../media/image102.svg"/><Relationship Id="rId19" Type="http://schemas.openxmlformats.org/officeDocument/2006/relationships/image" Target="../media/image111.png"/><Relationship Id="rId31" Type="http://schemas.openxmlformats.org/officeDocument/2006/relationships/image" Target="../media/image38.svg"/><Relationship Id="rId4" Type="http://schemas.openxmlformats.org/officeDocument/2006/relationships/image" Target="../media/image14.svg"/><Relationship Id="rId9" Type="http://schemas.openxmlformats.org/officeDocument/2006/relationships/image" Target="../media/image101.png"/><Relationship Id="rId14" Type="http://schemas.openxmlformats.org/officeDocument/2006/relationships/image" Target="../media/image106.svg"/><Relationship Id="rId22" Type="http://schemas.openxmlformats.org/officeDocument/2006/relationships/image" Target="../media/image114.svg"/><Relationship Id="rId27" Type="http://schemas.openxmlformats.org/officeDocument/2006/relationships/image" Target="../media/image34.svg"/><Relationship Id="rId30" Type="http://schemas.openxmlformats.org/officeDocument/2006/relationships/image" Target="../media/image37.png"/><Relationship Id="rId35" Type="http://schemas.openxmlformats.org/officeDocument/2006/relationships/image" Target="../media/image10.svg"/><Relationship Id="rId8" Type="http://schemas.openxmlformats.org/officeDocument/2006/relationships/image" Target="../media/image67.png"/><Relationship Id="rId3" Type="http://schemas.openxmlformats.org/officeDocument/2006/relationships/image" Target="../media/image13.png"/><Relationship Id="rId12" Type="http://schemas.openxmlformats.org/officeDocument/2006/relationships/image" Target="../media/image104.svg"/><Relationship Id="rId17" Type="http://schemas.openxmlformats.org/officeDocument/2006/relationships/image" Target="../media/image109.png"/><Relationship Id="rId25" Type="http://schemas.openxmlformats.org/officeDocument/2006/relationships/image" Target="../media/image2.svg"/><Relationship Id="rId33" Type="http://schemas.openxmlformats.org/officeDocument/2006/relationships/image" Target="../media/image40.svg"/><Relationship Id="rId38" Type="http://schemas.openxmlformats.org/officeDocument/2006/relationships/image" Target="../media/image5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26" Type="http://schemas.openxmlformats.org/officeDocument/2006/relationships/image" Target="../media/image47.png"/><Relationship Id="rId3" Type="http://schemas.openxmlformats.org/officeDocument/2006/relationships/image" Target="../media/image26.png"/><Relationship Id="rId21" Type="http://schemas.openxmlformats.org/officeDocument/2006/relationships/image" Target="../media/image52.svg"/><Relationship Id="rId7" Type="http://schemas.openxmlformats.org/officeDocument/2006/relationships/image" Target="../media/image2.sv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5" Type="http://schemas.openxmlformats.org/officeDocument/2006/relationships/image" Target="../media/image46.sv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0" Type="http://schemas.openxmlformats.org/officeDocument/2006/relationships/image" Target="../media/image41.png"/><Relationship Id="rId29" Type="http://schemas.openxmlformats.org/officeDocument/2006/relationships/image" Target="../media/image50.svg"/><Relationship Id="rId1" Type="http://schemas.openxmlformats.org/officeDocument/2006/relationships/image" Target="../media/image24.png"/><Relationship Id="rId6" Type="http://schemas.openxmlformats.org/officeDocument/2006/relationships/image" Target="../media/image1.png"/><Relationship Id="rId11" Type="http://schemas.openxmlformats.org/officeDocument/2006/relationships/image" Target="../media/image34.svg"/><Relationship Id="rId24" Type="http://schemas.openxmlformats.org/officeDocument/2006/relationships/image" Target="../media/image45.png"/><Relationship Id="rId5" Type="http://schemas.openxmlformats.org/officeDocument/2006/relationships/image" Target="../media/image29.svg"/><Relationship Id="rId15" Type="http://schemas.openxmlformats.org/officeDocument/2006/relationships/image" Target="../media/image38.svg"/><Relationship Id="rId23" Type="http://schemas.openxmlformats.org/officeDocument/2006/relationships/image" Target="../media/image44.svg"/><Relationship Id="rId28" Type="http://schemas.openxmlformats.org/officeDocument/2006/relationships/image" Target="../media/image49.pn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28.png"/><Relationship Id="rId9" Type="http://schemas.openxmlformats.org/officeDocument/2006/relationships/image" Target="../media/image8.svg"/><Relationship Id="rId14" Type="http://schemas.openxmlformats.org/officeDocument/2006/relationships/image" Target="../media/image37.png"/><Relationship Id="rId22" Type="http://schemas.openxmlformats.org/officeDocument/2006/relationships/image" Target="../media/image43.png"/><Relationship Id="rId27" Type="http://schemas.openxmlformats.org/officeDocument/2006/relationships/image" Target="../media/image48.sv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50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9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8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7.pn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/Relationships>
</file>

<file path=xl/drawings/_rels/drawing2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8" Type="http://schemas.openxmlformats.org/officeDocument/2006/relationships/image" Target="../media/image31.png"/></Relationships>
</file>

<file path=xl/drawings/_rels/drawing2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35" Type="http://schemas.openxmlformats.org/officeDocument/2006/relationships/image" Target="../media/image117.png"/><Relationship Id="rId8" Type="http://schemas.openxmlformats.org/officeDocument/2006/relationships/image" Target="../media/image31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svg"/><Relationship Id="rId13" Type="http://schemas.openxmlformats.org/officeDocument/2006/relationships/image" Target="../media/image35.png"/><Relationship Id="rId18" Type="http://schemas.openxmlformats.org/officeDocument/2006/relationships/image" Target="../media/image4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1.png"/><Relationship Id="rId7" Type="http://schemas.openxmlformats.org/officeDocument/2006/relationships/image" Target="../media/image1.png"/><Relationship Id="rId12" Type="http://schemas.openxmlformats.org/officeDocument/2006/relationships/image" Target="../media/image34.svg"/><Relationship Id="rId17" Type="http://schemas.openxmlformats.org/officeDocument/2006/relationships/image" Target="../media/image3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38.svg"/><Relationship Id="rId20" Type="http://schemas.openxmlformats.org/officeDocument/2006/relationships/image" Target="../media/image10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33.png"/><Relationship Id="rId24" Type="http://schemas.openxmlformats.org/officeDocument/2006/relationships/image" Target="../media/image44.svg"/><Relationship Id="rId5" Type="http://schemas.openxmlformats.org/officeDocument/2006/relationships/image" Target="../media/image28.png"/><Relationship Id="rId15" Type="http://schemas.openxmlformats.org/officeDocument/2006/relationships/image" Target="../media/image37.png"/><Relationship Id="rId23" Type="http://schemas.openxmlformats.org/officeDocument/2006/relationships/image" Target="../media/image43.png"/><Relationship Id="rId28" Type="http://schemas.openxmlformats.org/officeDocument/2006/relationships/image" Target="../media/image50.svg"/><Relationship Id="rId10" Type="http://schemas.openxmlformats.org/officeDocument/2006/relationships/image" Target="../media/image8.svg"/><Relationship Id="rId19" Type="http://schemas.openxmlformats.org/officeDocument/2006/relationships/image" Target="../media/image9.png"/><Relationship Id="rId4" Type="http://schemas.openxmlformats.org/officeDocument/2006/relationships/image" Target="../media/image27.png"/><Relationship Id="rId9" Type="http://schemas.openxmlformats.org/officeDocument/2006/relationships/image" Target="../media/image7.png"/><Relationship Id="rId14" Type="http://schemas.openxmlformats.org/officeDocument/2006/relationships/image" Target="../media/image36.svg"/><Relationship Id="rId22" Type="http://schemas.openxmlformats.org/officeDocument/2006/relationships/image" Target="../media/image52.svg"/><Relationship Id="rId27" Type="http://schemas.openxmlformats.org/officeDocument/2006/relationships/image" Target="../media/image49.png"/></Relationships>
</file>

<file path=xl/drawings/_rels/drawing2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35" Type="http://schemas.openxmlformats.org/officeDocument/2006/relationships/image" Target="../media/image117.png"/><Relationship Id="rId8" Type="http://schemas.openxmlformats.org/officeDocument/2006/relationships/image" Target="../media/image31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3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31" Type="http://schemas.openxmlformats.org/officeDocument/2006/relationships/image" Target="../media/image118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32.sv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3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34" Type="http://schemas.openxmlformats.org/officeDocument/2006/relationships/image" Target="../media/image51.png"/><Relationship Id="rId7" Type="http://schemas.openxmlformats.org/officeDocument/2006/relationships/image" Target="../media/image30.pn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52.svg"/><Relationship Id="rId33" Type="http://schemas.openxmlformats.org/officeDocument/2006/relationships/image" Target="../media/image50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29" Type="http://schemas.openxmlformats.org/officeDocument/2006/relationships/image" Target="../media/image46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2.sv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8.pn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28" Type="http://schemas.openxmlformats.org/officeDocument/2006/relationships/image" Target="../media/image45.pn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31" Type="http://schemas.openxmlformats.org/officeDocument/2006/relationships/image" Target="../media/image48.svg"/><Relationship Id="rId4" Type="http://schemas.openxmlformats.org/officeDocument/2006/relationships/image" Target="../media/image27.png"/><Relationship Id="rId9" Type="http://schemas.openxmlformats.org/officeDocument/2006/relationships/image" Target="../media/image32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4.svg"/><Relationship Id="rId30" Type="http://schemas.openxmlformats.org/officeDocument/2006/relationships/image" Target="../media/image47.png"/><Relationship Id="rId8" Type="http://schemas.openxmlformats.org/officeDocument/2006/relationships/image" Target="../media/image31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3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31" Type="http://schemas.openxmlformats.org/officeDocument/2006/relationships/image" Target="../media/image119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32.sv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3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31" Type="http://schemas.openxmlformats.org/officeDocument/2006/relationships/image" Target="../media/image120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32.sv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4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40.svg"/><Relationship Id="rId20" Type="http://schemas.openxmlformats.org/officeDocument/2006/relationships/image" Target="../media/image52.svg"/><Relationship Id="rId29" Type="http://schemas.openxmlformats.org/officeDocument/2006/relationships/image" Target="../media/image121.png"/><Relationship Id="rId1" Type="http://schemas.openxmlformats.org/officeDocument/2006/relationships/image" Target="../media/image24.png"/><Relationship Id="rId6" Type="http://schemas.openxmlformats.org/officeDocument/2006/relationships/image" Target="../media/image2.svg"/><Relationship Id="rId11" Type="http://schemas.openxmlformats.org/officeDocument/2006/relationships/image" Target="../media/image35.png"/><Relationship Id="rId24" Type="http://schemas.openxmlformats.org/officeDocument/2006/relationships/image" Target="../media/image46.svg"/><Relationship Id="rId5" Type="http://schemas.openxmlformats.org/officeDocument/2006/relationships/image" Target="../media/image1.png"/><Relationship Id="rId15" Type="http://schemas.openxmlformats.org/officeDocument/2006/relationships/image" Target="../media/image39.png"/><Relationship Id="rId23" Type="http://schemas.openxmlformats.org/officeDocument/2006/relationships/image" Target="../media/image45.png"/><Relationship Id="rId28" Type="http://schemas.openxmlformats.org/officeDocument/2006/relationships/image" Target="../media/image50.svg"/><Relationship Id="rId10" Type="http://schemas.openxmlformats.org/officeDocument/2006/relationships/image" Target="../media/image34.svg"/><Relationship Id="rId19" Type="http://schemas.openxmlformats.org/officeDocument/2006/relationships/image" Target="../media/image41.png"/><Relationship Id="rId4" Type="http://schemas.openxmlformats.org/officeDocument/2006/relationships/image" Target="../media/image27.png"/><Relationship Id="rId9" Type="http://schemas.openxmlformats.org/officeDocument/2006/relationships/image" Target="../media/image33.png"/><Relationship Id="rId14" Type="http://schemas.openxmlformats.org/officeDocument/2006/relationships/image" Target="../media/image38.svg"/><Relationship Id="rId22" Type="http://schemas.openxmlformats.org/officeDocument/2006/relationships/image" Target="../media/image44.svg"/><Relationship Id="rId27" Type="http://schemas.openxmlformats.org/officeDocument/2006/relationships/image" Target="../media/image49.png"/><Relationship Id="rId30" Type="http://schemas.openxmlformats.org/officeDocument/2006/relationships/image" Target="../media/image122.pn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3" Type="http://schemas.openxmlformats.org/officeDocument/2006/relationships/image" Target="../media/image13.png"/><Relationship Id="rId21" Type="http://schemas.openxmlformats.org/officeDocument/2006/relationships/image" Target="../media/image4.svg"/><Relationship Id="rId7" Type="http://schemas.openxmlformats.org/officeDocument/2006/relationships/image" Target="../media/image110.sv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5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39.png"/><Relationship Id="rId20" Type="http://schemas.openxmlformats.org/officeDocument/2006/relationships/image" Target="../media/image3.png"/><Relationship Id="rId1" Type="http://schemas.openxmlformats.org/officeDocument/2006/relationships/image" Target="../media/image11.png"/><Relationship Id="rId6" Type="http://schemas.openxmlformats.org/officeDocument/2006/relationships/image" Target="../media/image109.png"/><Relationship Id="rId11" Type="http://schemas.openxmlformats.org/officeDocument/2006/relationships/image" Target="../media/image34.svg"/><Relationship Id="rId24" Type="http://schemas.openxmlformats.org/officeDocument/2006/relationships/image" Target="../media/image7.png"/><Relationship Id="rId5" Type="http://schemas.openxmlformats.org/officeDocument/2006/relationships/image" Target="../media/image15.png"/><Relationship Id="rId15" Type="http://schemas.openxmlformats.org/officeDocument/2006/relationships/image" Target="../media/image38.svg"/><Relationship Id="rId23" Type="http://schemas.openxmlformats.org/officeDocument/2006/relationships/image" Target="../media/image6.sv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14.svg"/><Relationship Id="rId9" Type="http://schemas.openxmlformats.org/officeDocument/2006/relationships/image" Target="../media/image2.svg"/><Relationship Id="rId14" Type="http://schemas.openxmlformats.org/officeDocument/2006/relationships/image" Target="../media/image37.png"/><Relationship Id="rId22" Type="http://schemas.openxmlformats.org/officeDocument/2006/relationships/image" Target="../media/image5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3" Type="http://schemas.openxmlformats.org/officeDocument/2006/relationships/image" Target="../media/image26.png"/><Relationship Id="rId7" Type="http://schemas.openxmlformats.org/officeDocument/2006/relationships/image" Target="../media/image2.sv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0" Type="http://schemas.openxmlformats.org/officeDocument/2006/relationships/image" Target="../media/image124.png"/><Relationship Id="rId1" Type="http://schemas.openxmlformats.org/officeDocument/2006/relationships/image" Target="../media/image24.png"/><Relationship Id="rId6" Type="http://schemas.openxmlformats.org/officeDocument/2006/relationships/image" Target="../media/image1.png"/><Relationship Id="rId11" Type="http://schemas.openxmlformats.org/officeDocument/2006/relationships/image" Target="../media/image34.svg"/><Relationship Id="rId5" Type="http://schemas.openxmlformats.org/officeDocument/2006/relationships/image" Target="../media/image46.svg"/><Relationship Id="rId15" Type="http://schemas.openxmlformats.org/officeDocument/2006/relationships/image" Target="../media/image38.sv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45.png"/><Relationship Id="rId9" Type="http://schemas.openxmlformats.org/officeDocument/2006/relationships/image" Target="../media/image8.svg"/><Relationship Id="rId14" Type="http://schemas.openxmlformats.org/officeDocument/2006/relationships/image" Target="../media/image37.pn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47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7" Type="http://schemas.openxmlformats.org/officeDocument/2006/relationships/image" Target="../media/image126.sv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128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1" Type="http://schemas.openxmlformats.org/officeDocument/2006/relationships/image" Target="../media/image24.png"/><Relationship Id="rId6" Type="http://schemas.openxmlformats.org/officeDocument/2006/relationships/image" Target="../media/image125.png"/><Relationship Id="rId11" Type="http://schemas.openxmlformats.org/officeDocument/2006/relationships/image" Target="../media/image2.svg"/><Relationship Id="rId24" Type="http://schemas.openxmlformats.org/officeDocument/2006/relationships/image" Target="../media/image127.png"/><Relationship Id="rId5" Type="http://schemas.openxmlformats.org/officeDocument/2006/relationships/image" Target="../media/image46.sv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4" Type="http://schemas.openxmlformats.org/officeDocument/2006/relationships/image" Target="../media/image45.png"/><Relationship Id="rId9" Type="http://schemas.openxmlformats.org/officeDocument/2006/relationships/image" Target="../media/image44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48.sv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6.svg"/><Relationship Id="rId13" Type="http://schemas.openxmlformats.org/officeDocument/2006/relationships/image" Target="../media/image7.png"/><Relationship Id="rId18" Type="http://schemas.openxmlformats.org/officeDocument/2006/relationships/image" Target="../media/image36.svg"/><Relationship Id="rId26" Type="http://schemas.openxmlformats.org/officeDocument/2006/relationships/image" Target="../media/image48.svg"/><Relationship Id="rId3" Type="http://schemas.openxmlformats.org/officeDocument/2006/relationships/image" Target="../media/image26.png"/><Relationship Id="rId21" Type="http://schemas.openxmlformats.org/officeDocument/2006/relationships/image" Target="../media/image39.png"/><Relationship Id="rId7" Type="http://schemas.openxmlformats.org/officeDocument/2006/relationships/image" Target="../media/image125.png"/><Relationship Id="rId12" Type="http://schemas.openxmlformats.org/officeDocument/2006/relationships/image" Target="../media/image2.svg"/><Relationship Id="rId17" Type="http://schemas.openxmlformats.org/officeDocument/2006/relationships/image" Target="../media/image35.png"/><Relationship Id="rId25" Type="http://schemas.openxmlformats.org/officeDocument/2006/relationships/image" Target="../media/image47.png"/><Relationship Id="rId2" Type="http://schemas.openxmlformats.org/officeDocument/2006/relationships/image" Target="../media/image25.png"/><Relationship Id="rId16" Type="http://schemas.openxmlformats.org/officeDocument/2006/relationships/image" Target="../media/image34.svg"/><Relationship Id="rId20" Type="http://schemas.openxmlformats.org/officeDocument/2006/relationships/image" Target="../media/image38.svg"/><Relationship Id="rId29" Type="http://schemas.openxmlformats.org/officeDocument/2006/relationships/image" Target="../media/image128.svg"/><Relationship Id="rId1" Type="http://schemas.openxmlformats.org/officeDocument/2006/relationships/image" Target="../media/image24.png"/><Relationship Id="rId6" Type="http://schemas.openxmlformats.org/officeDocument/2006/relationships/image" Target="../media/image46.svg"/><Relationship Id="rId11" Type="http://schemas.openxmlformats.org/officeDocument/2006/relationships/image" Target="../media/image1.png"/><Relationship Id="rId24" Type="http://schemas.openxmlformats.org/officeDocument/2006/relationships/image" Target="../media/image10.svg"/><Relationship Id="rId5" Type="http://schemas.openxmlformats.org/officeDocument/2006/relationships/image" Target="../media/image129.svg"/><Relationship Id="rId15" Type="http://schemas.openxmlformats.org/officeDocument/2006/relationships/image" Target="../media/image33.png"/><Relationship Id="rId23" Type="http://schemas.openxmlformats.org/officeDocument/2006/relationships/image" Target="../media/image9.png"/><Relationship Id="rId28" Type="http://schemas.openxmlformats.org/officeDocument/2006/relationships/image" Target="../media/image130.svg"/><Relationship Id="rId10" Type="http://schemas.openxmlformats.org/officeDocument/2006/relationships/image" Target="../media/image44.svg"/><Relationship Id="rId19" Type="http://schemas.openxmlformats.org/officeDocument/2006/relationships/image" Target="../media/image37.png"/><Relationship Id="rId4" Type="http://schemas.openxmlformats.org/officeDocument/2006/relationships/image" Target="../media/image45.png"/><Relationship Id="rId9" Type="http://schemas.openxmlformats.org/officeDocument/2006/relationships/image" Target="../media/image43.png"/><Relationship Id="rId14" Type="http://schemas.openxmlformats.org/officeDocument/2006/relationships/image" Target="../media/image8.svg"/><Relationship Id="rId22" Type="http://schemas.openxmlformats.org/officeDocument/2006/relationships/image" Target="../media/image40.svg"/><Relationship Id="rId27" Type="http://schemas.openxmlformats.org/officeDocument/2006/relationships/image" Target="../media/image127.png"/><Relationship Id="rId30" Type="http://schemas.openxmlformats.org/officeDocument/2006/relationships/image" Target="../media/image131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8.svg"/><Relationship Id="rId18" Type="http://schemas.openxmlformats.org/officeDocument/2006/relationships/image" Target="../media/image37.png"/><Relationship Id="rId26" Type="http://schemas.openxmlformats.org/officeDocument/2006/relationships/image" Target="../media/image127.png"/><Relationship Id="rId3" Type="http://schemas.openxmlformats.org/officeDocument/2006/relationships/image" Target="../media/image26.png"/><Relationship Id="rId21" Type="http://schemas.openxmlformats.org/officeDocument/2006/relationships/image" Target="../media/image40.svg"/><Relationship Id="rId7" Type="http://schemas.openxmlformats.org/officeDocument/2006/relationships/image" Target="../media/image126.svg"/><Relationship Id="rId12" Type="http://schemas.openxmlformats.org/officeDocument/2006/relationships/image" Target="../media/image7.png"/><Relationship Id="rId17" Type="http://schemas.openxmlformats.org/officeDocument/2006/relationships/image" Target="../media/image36.svg"/><Relationship Id="rId25" Type="http://schemas.openxmlformats.org/officeDocument/2006/relationships/image" Target="../media/image48.svg"/><Relationship Id="rId2" Type="http://schemas.openxmlformats.org/officeDocument/2006/relationships/image" Target="../media/image25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1" Type="http://schemas.openxmlformats.org/officeDocument/2006/relationships/image" Target="../media/image24.png"/><Relationship Id="rId6" Type="http://schemas.openxmlformats.org/officeDocument/2006/relationships/image" Target="../media/image125.png"/><Relationship Id="rId11" Type="http://schemas.openxmlformats.org/officeDocument/2006/relationships/image" Target="../media/image2.svg"/><Relationship Id="rId24" Type="http://schemas.openxmlformats.org/officeDocument/2006/relationships/image" Target="../media/image47.png"/><Relationship Id="rId5" Type="http://schemas.openxmlformats.org/officeDocument/2006/relationships/image" Target="../media/image46.svg"/><Relationship Id="rId15" Type="http://schemas.openxmlformats.org/officeDocument/2006/relationships/image" Target="../media/image34.svg"/><Relationship Id="rId23" Type="http://schemas.openxmlformats.org/officeDocument/2006/relationships/image" Target="../media/image10.svg"/><Relationship Id="rId10" Type="http://schemas.openxmlformats.org/officeDocument/2006/relationships/image" Target="../media/image1.png"/><Relationship Id="rId19" Type="http://schemas.openxmlformats.org/officeDocument/2006/relationships/image" Target="../media/image38.svg"/><Relationship Id="rId4" Type="http://schemas.openxmlformats.org/officeDocument/2006/relationships/image" Target="../media/image45.png"/><Relationship Id="rId9" Type="http://schemas.openxmlformats.org/officeDocument/2006/relationships/image" Target="../media/image44.svg"/><Relationship Id="rId14" Type="http://schemas.openxmlformats.org/officeDocument/2006/relationships/image" Target="../media/image33.png"/><Relationship Id="rId22" Type="http://schemas.openxmlformats.org/officeDocument/2006/relationships/image" Target="../media/image9.png"/><Relationship Id="rId27" Type="http://schemas.openxmlformats.org/officeDocument/2006/relationships/image" Target="../media/image128.sv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6.svg"/><Relationship Id="rId18" Type="http://schemas.openxmlformats.org/officeDocument/2006/relationships/image" Target="../media/image9.png"/><Relationship Id="rId3" Type="http://schemas.openxmlformats.org/officeDocument/2006/relationships/image" Target="../media/image13.png"/><Relationship Id="rId21" Type="http://schemas.openxmlformats.org/officeDocument/2006/relationships/image" Target="../media/image4.svg"/><Relationship Id="rId7" Type="http://schemas.openxmlformats.org/officeDocument/2006/relationships/image" Target="../media/image15.png"/><Relationship Id="rId12" Type="http://schemas.openxmlformats.org/officeDocument/2006/relationships/image" Target="../media/image35.png"/><Relationship Id="rId17" Type="http://schemas.openxmlformats.org/officeDocument/2006/relationships/image" Target="../media/image40.svg"/><Relationship Id="rId25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39.png"/><Relationship Id="rId20" Type="http://schemas.openxmlformats.org/officeDocument/2006/relationships/image" Target="../media/image3.png"/><Relationship Id="rId1" Type="http://schemas.openxmlformats.org/officeDocument/2006/relationships/image" Target="../media/image11.png"/><Relationship Id="rId6" Type="http://schemas.openxmlformats.org/officeDocument/2006/relationships/image" Target="../media/image133.svg"/><Relationship Id="rId11" Type="http://schemas.openxmlformats.org/officeDocument/2006/relationships/image" Target="../media/image34.svg"/><Relationship Id="rId24" Type="http://schemas.openxmlformats.org/officeDocument/2006/relationships/image" Target="../media/image7.png"/><Relationship Id="rId5" Type="http://schemas.openxmlformats.org/officeDocument/2006/relationships/image" Target="../media/image132.png"/><Relationship Id="rId15" Type="http://schemas.openxmlformats.org/officeDocument/2006/relationships/image" Target="../media/image38.svg"/><Relationship Id="rId23" Type="http://schemas.openxmlformats.org/officeDocument/2006/relationships/image" Target="../media/image6.svg"/><Relationship Id="rId10" Type="http://schemas.openxmlformats.org/officeDocument/2006/relationships/image" Target="../media/image33.png"/><Relationship Id="rId19" Type="http://schemas.openxmlformats.org/officeDocument/2006/relationships/image" Target="../media/image10.svg"/><Relationship Id="rId4" Type="http://schemas.openxmlformats.org/officeDocument/2006/relationships/image" Target="../media/image14.svg"/><Relationship Id="rId9" Type="http://schemas.openxmlformats.org/officeDocument/2006/relationships/image" Target="../media/image2.svg"/><Relationship Id="rId14" Type="http://schemas.openxmlformats.org/officeDocument/2006/relationships/image" Target="../media/image37.png"/><Relationship Id="rId22" Type="http://schemas.openxmlformats.org/officeDocument/2006/relationships/image" Target="../media/image5.png"/></Relationships>
</file>

<file path=xl/drawings/_rels/drawing3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6.png"/><Relationship Id="rId18" Type="http://schemas.openxmlformats.org/officeDocument/2006/relationships/image" Target="../media/image141.png"/><Relationship Id="rId26" Type="http://schemas.openxmlformats.org/officeDocument/2006/relationships/image" Target="../media/image36.svg"/><Relationship Id="rId39" Type="http://schemas.openxmlformats.org/officeDocument/2006/relationships/image" Target="../media/image15.png"/><Relationship Id="rId21" Type="http://schemas.openxmlformats.org/officeDocument/2006/relationships/image" Target="../media/image1.png"/><Relationship Id="rId34" Type="http://schemas.openxmlformats.org/officeDocument/2006/relationships/image" Target="../media/image4.svg"/><Relationship Id="rId7" Type="http://schemas.openxmlformats.org/officeDocument/2006/relationships/image" Target="../media/image22.png"/><Relationship Id="rId12" Type="http://schemas.openxmlformats.org/officeDocument/2006/relationships/image" Target="../media/image112.svg"/><Relationship Id="rId17" Type="http://schemas.openxmlformats.org/officeDocument/2006/relationships/image" Target="../media/image140.png"/><Relationship Id="rId25" Type="http://schemas.openxmlformats.org/officeDocument/2006/relationships/image" Target="../media/image35.png"/><Relationship Id="rId33" Type="http://schemas.openxmlformats.org/officeDocument/2006/relationships/image" Target="../media/image3.png"/><Relationship Id="rId38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139.png"/><Relationship Id="rId20" Type="http://schemas.openxmlformats.org/officeDocument/2006/relationships/image" Target="../media/image143.png"/><Relationship Id="rId29" Type="http://schemas.openxmlformats.org/officeDocument/2006/relationships/image" Target="../media/image39.png"/><Relationship Id="rId1" Type="http://schemas.openxmlformats.org/officeDocument/2006/relationships/image" Target="../media/image11.png"/><Relationship Id="rId6" Type="http://schemas.openxmlformats.org/officeDocument/2006/relationships/image" Target="../media/image135.svg"/><Relationship Id="rId11" Type="http://schemas.openxmlformats.org/officeDocument/2006/relationships/image" Target="../media/image111.png"/><Relationship Id="rId24" Type="http://schemas.openxmlformats.org/officeDocument/2006/relationships/image" Target="../media/image34.svg"/><Relationship Id="rId32" Type="http://schemas.openxmlformats.org/officeDocument/2006/relationships/image" Target="../media/image10.svg"/><Relationship Id="rId37" Type="http://schemas.openxmlformats.org/officeDocument/2006/relationships/image" Target="../media/image7.png"/><Relationship Id="rId5" Type="http://schemas.openxmlformats.org/officeDocument/2006/relationships/image" Target="../media/image134.png"/><Relationship Id="rId15" Type="http://schemas.openxmlformats.org/officeDocument/2006/relationships/image" Target="../media/image138.svg"/><Relationship Id="rId23" Type="http://schemas.openxmlformats.org/officeDocument/2006/relationships/image" Target="../media/image33.png"/><Relationship Id="rId28" Type="http://schemas.openxmlformats.org/officeDocument/2006/relationships/image" Target="../media/image38.svg"/><Relationship Id="rId36" Type="http://schemas.openxmlformats.org/officeDocument/2006/relationships/image" Target="../media/image6.svg"/><Relationship Id="rId10" Type="http://schemas.openxmlformats.org/officeDocument/2006/relationships/image" Target="../media/image75.svg"/><Relationship Id="rId19" Type="http://schemas.openxmlformats.org/officeDocument/2006/relationships/image" Target="../media/image142.svg"/><Relationship Id="rId31" Type="http://schemas.openxmlformats.org/officeDocument/2006/relationships/image" Target="../media/image9.png"/><Relationship Id="rId4" Type="http://schemas.openxmlformats.org/officeDocument/2006/relationships/image" Target="../media/image14.svg"/><Relationship Id="rId9" Type="http://schemas.openxmlformats.org/officeDocument/2006/relationships/image" Target="../media/image73.png"/><Relationship Id="rId14" Type="http://schemas.openxmlformats.org/officeDocument/2006/relationships/image" Target="../media/image137.png"/><Relationship Id="rId22" Type="http://schemas.openxmlformats.org/officeDocument/2006/relationships/image" Target="../media/image2.svg"/><Relationship Id="rId27" Type="http://schemas.openxmlformats.org/officeDocument/2006/relationships/image" Target="../media/image37.png"/><Relationship Id="rId30" Type="http://schemas.openxmlformats.org/officeDocument/2006/relationships/image" Target="../media/image40.svg"/><Relationship Id="rId35" Type="http://schemas.openxmlformats.org/officeDocument/2006/relationships/image" Target="../media/image5.png"/><Relationship Id="rId8" Type="http://schemas.openxmlformats.org/officeDocument/2006/relationships/image" Target="../media/image23.svg"/><Relationship Id="rId3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31.png"/><Relationship Id="rId3" Type="http://schemas.openxmlformats.org/officeDocument/2006/relationships/image" Target="../media/image26.png"/><Relationship Id="rId21" Type="http://schemas.openxmlformats.org/officeDocument/2006/relationships/image" Target="../media/image10.svg"/><Relationship Id="rId7" Type="http://schemas.openxmlformats.org/officeDocument/2006/relationships/image" Target="../media/image30.pn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48.svg"/><Relationship Id="rId2" Type="http://schemas.openxmlformats.org/officeDocument/2006/relationships/image" Target="../media/image25.pn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50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8.svg"/><Relationship Id="rId24" Type="http://schemas.openxmlformats.org/officeDocument/2006/relationships/image" Target="../media/image47.png"/><Relationship Id="rId5" Type="http://schemas.openxmlformats.org/officeDocument/2006/relationships/image" Target="../media/image28.png"/><Relationship Id="rId15" Type="http://schemas.openxmlformats.org/officeDocument/2006/relationships/image" Target="../media/image36.svg"/><Relationship Id="rId23" Type="http://schemas.openxmlformats.org/officeDocument/2006/relationships/image" Target="../media/image52.svg"/><Relationship Id="rId28" Type="http://schemas.openxmlformats.org/officeDocument/2006/relationships/image" Target="../media/image49.png"/><Relationship Id="rId10" Type="http://schemas.openxmlformats.org/officeDocument/2006/relationships/image" Target="../media/image7.png"/><Relationship Id="rId19" Type="http://schemas.openxmlformats.org/officeDocument/2006/relationships/image" Target="../media/image40.svg"/><Relationship Id="rId31" Type="http://schemas.openxmlformats.org/officeDocument/2006/relationships/image" Target="../media/image44.svg"/><Relationship Id="rId4" Type="http://schemas.openxmlformats.org/officeDocument/2006/relationships/image" Target="../media/image27.png"/><Relationship Id="rId9" Type="http://schemas.openxmlformats.org/officeDocument/2006/relationships/image" Target="../media/image2.svg"/><Relationship Id="rId14" Type="http://schemas.openxmlformats.org/officeDocument/2006/relationships/image" Target="../media/image35.png"/><Relationship Id="rId22" Type="http://schemas.openxmlformats.org/officeDocument/2006/relationships/image" Target="../media/image41.png"/><Relationship Id="rId27" Type="http://schemas.openxmlformats.org/officeDocument/2006/relationships/image" Target="../media/image32.svg"/><Relationship Id="rId30" Type="http://schemas.openxmlformats.org/officeDocument/2006/relationships/image" Target="../media/image43.png"/></Relationships>
</file>

<file path=xl/drawings/_rels/drawing4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6.png"/><Relationship Id="rId18" Type="http://schemas.openxmlformats.org/officeDocument/2006/relationships/image" Target="../media/image141.png"/><Relationship Id="rId26" Type="http://schemas.openxmlformats.org/officeDocument/2006/relationships/image" Target="../media/image36.svg"/><Relationship Id="rId39" Type="http://schemas.openxmlformats.org/officeDocument/2006/relationships/image" Target="../media/image15.png"/><Relationship Id="rId21" Type="http://schemas.openxmlformats.org/officeDocument/2006/relationships/image" Target="../media/image1.png"/><Relationship Id="rId34" Type="http://schemas.openxmlformats.org/officeDocument/2006/relationships/image" Target="../media/image4.svg"/><Relationship Id="rId7" Type="http://schemas.openxmlformats.org/officeDocument/2006/relationships/image" Target="../media/image22.png"/><Relationship Id="rId12" Type="http://schemas.openxmlformats.org/officeDocument/2006/relationships/image" Target="../media/image112.svg"/><Relationship Id="rId17" Type="http://schemas.openxmlformats.org/officeDocument/2006/relationships/image" Target="../media/image140.png"/><Relationship Id="rId25" Type="http://schemas.openxmlformats.org/officeDocument/2006/relationships/image" Target="../media/image35.png"/><Relationship Id="rId33" Type="http://schemas.openxmlformats.org/officeDocument/2006/relationships/image" Target="../media/image3.png"/><Relationship Id="rId38" Type="http://schemas.openxmlformats.org/officeDocument/2006/relationships/image" Target="../media/image8.svg"/><Relationship Id="rId2" Type="http://schemas.openxmlformats.org/officeDocument/2006/relationships/image" Target="../media/image12.svg"/><Relationship Id="rId16" Type="http://schemas.openxmlformats.org/officeDocument/2006/relationships/image" Target="../media/image139.png"/><Relationship Id="rId20" Type="http://schemas.openxmlformats.org/officeDocument/2006/relationships/image" Target="../media/image143.png"/><Relationship Id="rId29" Type="http://schemas.openxmlformats.org/officeDocument/2006/relationships/image" Target="../media/image39.png"/><Relationship Id="rId1" Type="http://schemas.openxmlformats.org/officeDocument/2006/relationships/image" Target="../media/image11.png"/><Relationship Id="rId6" Type="http://schemas.openxmlformats.org/officeDocument/2006/relationships/image" Target="../media/image135.svg"/><Relationship Id="rId11" Type="http://schemas.openxmlformats.org/officeDocument/2006/relationships/image" Target="../media/image111.png"/><Relationship Id="rId24" Type="http://schemas.openxmlformats.org/officeDocument/2006/relationships/image" Target="../media/image34.svg"/><Relationship Id="rId32" Type="http://schemas.openxmlformats.org/officeDocument/2006/relationships/image" Target="../media/image10.svg"/><Relationship Id="rId37" Type="http://schemas.openxmlformats.org/officeDocument/2006/relationships/image" Target="../media/image7.png"/><Relationship Id="rId5" Type="http://schemas.openxmlformats.org/officeDocument/2006/relationships/image" Target="../media/image134.png"/><Relationship Id="rId15" Type="http://schemas.openxmlformats.org/officeDocument/2006/relationships/image" Target="../media/image138.svg"/><Relationship Id="rId23" Type="http://schemas.openxmlformats.org/officeDocument/2006/relationships/image" Target="../media/image33.png"/><Relationship Id="rId28" Type="http://schemas.openxmlformats.org/officeDocument/2006/relationships/image" Target="../media/image38.svg"/><Relationship Id="rId36" Type="http://schemas.openxmlformats.org/officeDocument/2006/relationships/image" Target="../media/image6.svg"/><Relationship Id="rId10" Type="http://schemas.openxmlformats.org/officeDocument/2006/relationships/image" Target="../media/image86.svg"/><Relationship Id="rId19" Type="http://schemas.openxmlformats.org/officeDocument/2006/relationships/image" Target="../media/image142.svg"/><Relationship Id="rId31" Type="http://schemas.openxmlformats.org/officeDocument/2006/relationships/image" Target="../media/image9.png"/><Relationship Id="rId4" Type="http://schemas.openxmlformats.org/officeDocument/2006/relationships/image" Target="../media/image14.svg"/><Relationship Id="rId9" Type="http://schemas.openxmlformats.org/officeDocument/2006/relationships/image" Target="../media/image73.png"/><Relationship Id="rId14" Type="http://schemas.openxmlformats.org/officeDocument/2006/relationships/image" Target="../media/image137.png"/><Relationship Id="rId22" Type="http://schemas.openxmlformats.org/officeDocument/2006/relationships/image" Target="../media/image2.svg"/><Relationship Id="rId27" Type="http://schemas.openxmlformats.org/officeDocument/2006/relationships/image" Target="../media/image37.png"/><Relationship Id="rId30" Type="http://schemas.openxmlformats.org/officeDocument/2006/relationships/image" Target="../media/image40.svg"/><Relationship Id="rId35" Type="http://schemas.openxmlformats.org/officeDocument/2006/relationships/image" Target="../media/image5.png"/><Relationship Id="rId8" Type="http://schemas.openxmlformats.org/officeDocument/2006/relationships/image" Target="../media/image23.svg"/><Relationship Id="rId3" Type="http://schemas.openxmlformats.org/officeDocument/2006/relationships/image" Target="../media/image13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7.png"/><Relationship Id="rId3" Type="http://schemas.openxmlformats.org/officeDocument/2006/relationships/image" Target="../media/image13.png"/><Relationship Id="rId21" Type="http://schemas.openxmlformats.org/officeDocument/2006/relationships/image" Target="../media/image10.svg"/><Relationship Id="rId7" Type="http://schemas.openxmlformats.org/officeDocument/2006/relationships/image" Target="../media/image145.sv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6.svg"/><Relationship Id="rId2" Type="http://schemas.openxmlformats.org/officeDocument/2006/relationships/image" Target="../media/image12.sv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79.svg"/><Relationship Id="rId1" Type="http://schemas.openxmlformats.org/officeDocument/2006/relationships/image" Target="../media/image11.png"/><Relationship Id="rId6" Type="http://schemas.openxmlformats.org/officeDocument/2006/relationships/image" Target="../media/image144.png"/><Relationship Id="rId11" Type="http://schemas.openxmlformats.org/officeDocument/2006/relationships/image" Target="../media/image2.svg"/><Relationship Id="rId24" Type="http://schemas.openxmlformats.org/officeDocument/2006/relationships/image" Target="../media/image5.png"/><Relationship Id="rId5" Type="http://schemas.openxmlformats.org/officeDocument/2006/relationships/image" Target="../media/image15.png"/><Relationship Id="rId15" Type="http://schemas.openxmlformats.org/officeDocument/2006/relationships/image" Target="../media/image36.svg"/><Relationship Id="rId23" Type="http://schemas.openxmlformats.org/officeDocument/2006/relationships/image" Target="../media/image4.svg"/><Relationship Id="rId28" Type="http://schemas.openxmlformats.org/officeDocument/2006/relationships/image" Target="../media/image78.png"/><Relationship Id="rId10" Type="http://schemas.openxmlformats.org/officeDocument/2006/relationships/image" Target="../media/image1.png"/><Relationship Id="rId19" Type="http://schemas.openxmlformats.org/officeDocument/2006/relationships/image" Target="../media/image40.svg"/><Relationship Id="rId4" Type="http://schemas.openxmlformats.org/officeDocument/2006/relationships/image" Target="../media/image14.svg"/><Relationship Id="rId9" Type="http://schemas.openxmlformats.org/officeDocument/2006/relationships/image" Target="../media/image97.svg"/><Relationship Id="rId14" Type="http://schemas.openxmlformats.org/officeDocument/2006/relationships/image" Target="../media/image35.png"/><Relationship Id="rId22" Type="http://schemas.openxmlformats.org/officeDocument/2006/relationships/image" Target="../media/image3.png"/><Relationship Id="rId27" Type="http://schemas.openxmlformats.org/officeDocument/2006/relationships/image" Target="../media/image8.sv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7.png"/><Relationship Id="rId3" Type="http://schemas.openxmlformats.org/officeDocument/2006/relationships/image" Target="../media/image13.png"/><Relationship Id="rId21" Type="http://schemas.openxmlformats.org/officeDocument/2006/relationships/image" Target="../media/image10.svg"/><Relationship Id="rId7" Type="http://schemas.openxmlformats.org/officeDocument/2006/relationships/image" Target="../media/image146.sv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6.svg"/><Relationship Id="rId2" Type="http://schemas.openxmlformats.org/officeDocument/2006/relationships/image" Target="../media/image12.sv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79.svg"/><Relationship Id="rId1" Type="http://schemas.openxmlformats.org/officeDocument/2006/relationships/image" Target="../media/image11.png"/><Relationship Id="rId6" Type="http://schemas.openxmlformats.org/officeDocument/2006/relationships/image" Target="../media/image144.png"/><Relationship Id="rId11" Type="http://schemas.openxmlformats.org/officeDocument/2006/relationships/image" Target="../media/image2.svg"/><Relationship Id="rId24" Type="http://schemas.openxmlformats.org/officeDocument/2006/relationships/image" Target="../media/image5.png"/><Relationship Id="rId5" Type="http://schemas.openxmlformats.org/officeDocument/2006/relationships/image" Target="../media/image15.png"/><Relationship Id="rId15" Type="http://schemas.openxmlformats.org/officeDocument/2006/relationships/image" Target="../media/image36.svg"/><Relationship Id="rId23" Type="http://schemas.openxmlformats.org/officeDocument/2006/relationships/image" Target="../media/image4.svg"/><Relationship Id="rId28" Type="http://schemas.openxmlformats.org/officeDocument/2006/relationships/image" Target="../media/image78.png"/><Relationship Id="rId10" Type="http://schemas.openxmlformats.org/officeDocument/2006/relationships/image" Target="../media/image1.png"/><Relationship Id="rId19" Type="http://schemas.openxmlformats.org/officeDocument/2006/relationships/image" Target="../media/image40.svg"/><Relationship Id="rId4" Type="http://schemas.openxmlformats.org/officeDocument/2006/relationships/image" Target="../media/image14.svg"/><Relationship Id="rId9" Type="http://schemas.openxmlformats.org/officeDocument/2006/relationships/image" Target="../media/image97.svg"/><Relationship Id="rId14" Type="http://schemas.openxmlformats.org/officeDocument/2006/relationships/image" Target="../media/image35.png"/><Relationship Id="rId22" Type="http://schemas.openxmlformats.org/officeDocument/2006/relationships/image" Target="../media/image3.png"/><Relationship Id="rId27" Type="http://schemas.openxmlformats.org/officeDocument/2006/relationships/image" Target="../media/image8.sv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8.png"/><Relationship Id="rId13" Type="http://schemas.openxmlformats.org/officeDocument/2006/relationships/image" Target="../media/image1.png"/><Relationship Id="rId18" Type="http://schemas.openxmlformats.org/officeDocument/2006/relationships/image" Target="../media/image36.svg"/><Relationship Id="rId26" Type="http://schemas.openxmlformats.org/officeDocument/2006/relationships/image" Target="../media/image4.svg"/><Relationship Id="rId3" Type="http://schemas.openxmlformats.org/officeDocument/2006/relationships/image" Target="../media/image15.png"/><Relationship Id="rId21" Type="http://schemas.openxmlformats.org/officeDocument/2006/relationships/image" Target="../media/image39.png"/><Relationship Id="rId7" Type="http://schemas.openxmlformats.org/officeDocument/2006/relationships/image" Target="../media/image146.svg"/><Relationship Id="rId12" Type="http://schemas.openxmlformats.org/officeDocument/2006/relationships/image" Target="../media/image97.svg"/><Relationship Id="rId17" Type="http://schemas.openxmlformats.org/officeDocument/2006/relationships/image" Target="../media/image35.png"/><Relationship Id="rId25" Type="http://schemas.openxmlformats.org/officeDocument/2006/relationships/image" Target="../media/image3.png"/><Relationship Id="rId2" Type="http://schemas.openxmlformats.org/officeDocument/2006/relationships/image" Target="../media/image12.svg"/><Relationship Id="rId16" Type="http://schemas.openxmlformats.org/officeDocument/2006/relationships/image" Target="../media/image34.svg"/><Relationship Id="rId20" Type="http://schemas.openxmlformats.org/officeDocument/2006/relationships/image" Target="../media/image38.svg"/><Relationship Id="rId29" Type="http://schemas.openxmlformats.org/officeDocument/2006/relationships/image" Target="../media/image7.png"/><Relationship Id="rId1" Type="http://schemas.openxmlformats.org/officeDocument/2006/relationships/image" Target="../media/image11.png"/><Relationship Id="rId6" Type="http://schemas.openxmlformats.org/officeDocument/2006/relationships/image" Target="../media/image144.png"/><Relationship Id="rId11" Type="http://schemas.openxmlformats.org/officeDocument/2006/relationships/image" Target="../media/image96.png"/><Relationship Id="rId24" Type="http://schemas.openxmlformats.org/officeDocument/2006/relationships/image" Target="../media/image10.svg"/><Relationship Id="rId5" Type="http://schemas.openxmlformats.org/officeDocument/2006/relationships/image" Target="../media/image14.svg"/><Relationship Id="rId15" Type="http://schemas.openxmlformats.org/officeDocument/2006/relationships/image" Target="../media/image33.png"/><Relationship Id="rId23" Type="http://schemas.openxmlformats.org/officeDocument/2006/relationships/image" Target="../media/image9.png"/><Relationship Id="rId28" Type="http://schemas.openxmlformats.org/officeDocument/2006/relationships/image" Target="../media/image6.svg"/><Relationship Id="rId10" Type="http://schemas.openxmlformats.org/officeDocument/2006/relationships/image" Target="../media/image147.png"/><Relationship Id="rId19" Type="http://schemas.openxmlformats.org/officeDocument/2006/relationships/image" Target="../media/image37.png"/><Relationship Id="rId4" Type="http://schemas.openxmlformats.org/officeDocument/2006/relationships/image" Target="../media/image13.png"/><Relationship Id="rId9" Type="http://schemas.openxmlformats.org/officeDocument/2006/relationships/image" Target="../media/image79.svg"/><Relationship Id="rId14" Type="http://schemas.openxmlformats.org/officeDocument/2006/relationships/image" Target="../media/image2.svg"/><Relationship Id="rId22" Type="http://schemas.openxmlformats.org/officeDocument/2006/relationships/image" Target="../media/image40.svg"/><Relationship Id="rId27" Type="http://schemas.openxmlformats.org/officeDocument/2006/relationships/image" Target="../media/image5.png"/><Relationship Id="rId30" Type="http://schemas.openxmlformats.org/officeDocument/2006/relationships/image" Target="../media/image8.sv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148.jpe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svg"/><Relationship Id="rId13" Type="http://schemas.openxmlformats.org/officeDocument/2006/relationships/image" Target="../media/image152.png"/><Relationship Id="rId18" Type="http://schemas.openxmlformats.org/officeDocument/2006/relationships/image" Target="../media/image154.svg"/><Relationship Id="rId26" Type="http://schemas.openxmlformats.org/officeDocument/2006/relationships/image" Target="../media/image90.svg"/><Relationship Id="rId3" Type="http://schemas.openxmlformats.org/officeDocument/2006/relationships/image" Target="../media/image149.png"/><Relationship Id="rId21" Type="http://schemas.openxmlformats.org/officeDocument/2006/relationships/image" Target="../media/image11.png"/><Relationship Id="rId7" Type="http://schemas.openxmlformats.org/officeDocument/2006/relationships/image" Target="../media/image1.png"/><Relationship Id="rId12" Type="http://schemas.openxmlformats.org/officeDocument/2006/relationships/image" Target="../media/image4.svg"/><Relationship Id="rId17" Type="http://schemas.openxmlformats.org/officeDocument/2006/relationships/image" Target="../media/image7.png"/><Relationship Id="rId25" Type="http://schemas.openxmlformats.org/officeDocument/2006/relationships/image" Target="../media/image89.png"/><Relationship Id="rId2" Type="http://schemas.openxmlformats.org/officeDocument/2006/relationships/image" Target="../media/image14.svg"/><Relationship Id="rId16" Type="http://schemas.openxmlformats.org/officeDocument/2006/relationships/image" Target="../media/image6.svg"/><Relationship Id="rId20" Type="http://schemas.openxmlformats.org/officeDocument/2006/relationships/image" Target="../media/image10.svg"/><Relationship Id="rId1" Type="http://schemas.openxmlformats.org/officeDocument/2006/relationships/image" Target="../media/image13.png"/><Relationship Id="rId6" Type="http://schemas.openxmlformats.org/officeDocument/2006/relationships/image" Target="../media/image23.svg"/><Relationship Id="rId11" Type="http://schemas.openxmlformats.org/officeDocument/2006/relationships/image" Target="../media/image3.png"/><Relationship Id="rId24" Type="http://schemas.openxmlformats.org/officeDocument/2006/relationships/image" Target="../media/image157.svg"/><Relationship Id="rId5" Type="http://schemas.openxmlformats.org/officeDocument/2006/relationships/image" Target="../media/image22.png"/><Relationship Id="rId15" Type="http://schemas.openxmlformats.org/officeDocument/2006/relationships/image" Target="../media/image5.png"/><Relationship Id="rId23" Type="http://schemas.openxmlformats.org/officeDocument/2006/relationships/image" Target="../media/image156.png"/><Relationship Id="rId10" Type="http://schemas.openxmlformats.org/officeDocument/2006/relationships/image" Target="../media/image151.svg"/><Relationship Id="rId19" Type="http://schemas.openxmlformats.org/officeDocument/2006/relationships/image" Target="../media/image9.png"/><Relationship Id="rId4" Type="http://schemas.openxmlformats.org/officeDocument/2006/relationships/image" Target="../media/image150.svg"/><Relationship Id="rId9" Type="http://schemas.openxmlformats.org/officeDocument/2006/relationships/image" Target="../media/image96.png"/><Relationship Id="rId14" Type="http://schemas.openxmlformats.org/officeDocument/2006/relationships/image" Target="../media/image153.svg"/><Relationship Id="rId22" Type="http://schemas.openxmlformats.org/officeDocument/2006/relationships/image" Target="../media/image155.sv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4.svg"/><Relationship Id="rId18" Type="http://schemas.openxmlformats.org/officeDocument/2006/relationships/image" Target="../media/image39.png"/><Relationship Id="rId26" Type="http://schemas.openxmlformats.org/officeDocument/2006/relationships/image" Target="../media/image31.png"/><Relationship Id="rId3" Type="http://schemas.openxmlformats.org/officeDocument/2006/relationships/image" Target="../media/image26.png"/><Relationship Id="rId21" Type="http://schemas.openxmlformats.org/officeDocument/2006/relationships/image" Target="../media/image10.svg"/><Relationship Id="rId7" Type="http://schemas.openxmlformats.org/officeDocument/2006/relationships/image" Target="../media/image30.png"/><Relationship Id="rId12" Type="http://schemas.openxmlformats.org/officeDocument/2006/relationships/image" Target="../media/image33.png"/><Relationship Id="rId17" Type="http://schemas.openxmlformats.org/officeDocument/2006/relationships/image" Target="../media/image38.svg"/><Relationship Id="rId25" Type="http://schemas.openxmlformats.org/officeDocument/2006/relationships/image" Target="../media/image48.svg"/><Relationship Id="rId2" Type="http://schemas.openxmlformats.org/officeDocument/2006/relationships/image" Target="../media/image25.png"/><Relationship Id="rId16" Type="http://schemas.openxmlformats.org/officeDocument/2006/relationships/image" Target="../media/image37.png"/><Relationship Id="rId20" Type="http://schemas.openxmlformats.org/officeDocument/2006/relationships/image" Target="../media/image9.png"/><Relationship Id="rId29" Type="http://schemas.openxmlformats.org/officeDocument/2006/relationships/image" Target="../media/image50.svg"/><Relationship Id="rId1" Type="http://schemas.openxmlformats.org/officeDocument/2006/relationships/image" Target="../media/image24.png"/><Relationship Id="rId6" Type="http://schemas.openxmlformats.org/officeDocument/2006/relationships/image" Target="../media/image29.svg"/><Relationship Id="rId11" Type="http://schemas.openxmlformats.org/officeDocument/2006/relationships/image" Target="../media/image8.svg"/><Relationship Id="rId24" Type="http://schemas.openxmlformats.org/officeDocument/2006/relationships/image" Target="../media/image47.png"/><Relationship Id="rId5" Type="http://schemas.openxmlformats.org/officeDocument/2006/relationships/image" Target="../media/image28.png"/><Relationship Id="rId15" Type="http://schemas.openxmlformats.org/officeDocument/2006/relationships/image" Target="../media/image36.svg"/><Relationship Id="rId23" Type="http://schemas.openxmlformats.org/officeDocument/2006/relationships/image" Target="../media/image52.svg"/><Relationship Id="rId28" Type="http://schemas.openxmlformats.org/officeDocument/2006/relationships/image" Target="../media/image49.png"/><Relationship Id="rId10" Type="http://schemas.openxmlformats.org/officeDocument/2006/relationships/image" Target="../media/image7.png"/><Relationship Id="rId19" Type="http://schemas.openxmlformats.org/officeDocument/2006/relationships/image" Target="../media/image40.svg"/><Relationship Id="rId31" Type="http://schemas.openxmlformats.org/officeDocument/2006/relationships/image" Target="../media/image44.svg"/><Relationship Id="rId4" Type="http://schemas.openxmlformats.org/officeDocument/2006/relationships/image" Target="../media/image27.png"/><Relationship Id="rId9" Type="http://schemas.openxmlformats.org/officeDocument/2006/relationships/image" Target="../media/image2.svg"/><Relationship Id="rId14" Type="http://schemas.openxmlformats.org/officeDocument/2006/relationships/image" Target="../media/image35.png"/><Relationship Id="rId22" Type="http://schemas.openxmlformats.org/officeDocument/2006/relationships/image" Target="../media/image41.png"/><Relationship Id="rId27" Type="http://schemas.openxmlformats.org/officeDocument/2006/relationships/image" Target="../media/image32.svg"/><Relationship Id="rId30" Type="http://schemas.openxmlformats.org/officeDocument/2006/relationships/image" Target="../media/image4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" Type="http://schemas.openxmlformats.org/officeDocument/2006/relationships/image" Target="../media/image2.svg"/><Relationship Id="rId16" Type="http://schemas.openxmlformats.org/officeDocument/2006/relationships/image" Target="../media/image4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35.png"/><Relationship Id="rId5" Type="http://schemas.openxmlformats.org/officeDocument/2006/relationships/image" Target="../media/image5.png"/><Relationship Id="rId15" Type="http://schemas.openxmlformats.org/officeDocument/2006/relationships/image" Target="../media/image39.png"/><Relationship Id="rId10" Type="http://schemas.openxmlformats.org/officeDocument/2006/relationships/image" Target="../media/image34.svg"/><Relationship Id="rId19" Type="http://schemas.openxmlformats.org/officeDocument/2006/relationships/image" Target="../media/image53.png"/><Relationship Id="rId4" Type="http://schemas.openxmlformats.org/officeDocument/2006/relationships/image" Target="../media/image4.svg"/><Relationship Id="rId9" Type="http://schemas.openxmlformats.org/officeDocument/2006/relationships/image" Target="../media/image33.png"/><Relationship Id="rId14" Type="http://schemas.openxmlformats.org/officeDocument/2006/relationships/image" Target="../media/image38.sv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" Type="http://schemas.openxmlformats.org/officeDocument/2006/relationships/image" Target="../media/image2.svg"/><Relationship Id="rId16" Type="http://schemas.openxmlformats.org/officeDocument/2006/relationships/image" Target="../media/image4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35.png"/><Relationship Id="rId5" Type="http://schemas.openxmlformats.org/officeDocument/2006/relationships/image" Target="../media/image5.png"/><Relationship Id="rId15" Type="http://schemas.openxmlformats.org/officeDocument/2006/relationships/image" Target="../media/image39.png"/><Relationship Id="rId10" Type="http://schemas.openxmlformats.org/officeDocument/2006/relationships/image" Target="../media/image34.svg"/><Relationship Id="rId19" Type="http://schemas.openxmlformats.org/officeDocument/2006/relationships/image" Target="../media/image53.png"/><Relationship Id="rId4" Type="http://schemas.openxmlformats.org/officeDocument/2006/relationships/image" Target="../media/image4.svg"/><Relationship Id="rId9" Type="http://schemas.openxmlformats.org/officeDocument/2006/relationships/image" Target="../media/image33.png"/><Relationship Id="rId14" Type="http://schemas.openxmlformats.org/officeDocument/2006/relationships/image" Target="../media/image38.sv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svg"/><Relationship Id="rId13" Type="http://schemas.openxmlformats.org/officeDocument/2006/relationships/image" Target="../media/image37.png"/><Relationship Id="rId18" Type="http://schemas.openxmlformats.org/officeDocument/2006/relationships/image" Target="../media/image10.sv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36.svg"/><Relationship Id="rId17" Type="http://schemas.openxmlformats.org/officeDocument/2006/relationships/image" Target="../media/image9.png"/><Relationship Id="rId2" Type="http://schemas.openxmlformats.org/officeDocument/2006/relationships/image" Target="../media/image2.svg"/><Relationship Id="rId16" Type="http://schemas.openxmlformats.org/officeDocument/2006/relationships/image" Target="../media/image40.svg"/><Relationship Id="rId1" Type="http://schemas.openxmlformats.org/officeDocument/2006/relationships/image" Target="../media/image1.png"/><Relationship Id="rId6" Type="http://schemas.openxmlformats.org/officeDocument/2006/relationships/image" Target="../media/image6.svg"/><Relationship Id="rId11" Type="http://schemas.openxmlformats.org/officeDocument/2006/relationships/image" Target="../media/image35.png"/><Relationship Id="rId5" Type="http://schemas.openxmlformats.org/officeDocument/2006/relationships/image" Target="../media/image5.png"/><Relationship Id="rId15" Type="http://schemas.openxmlformats.org/officeDocument/2006/relationships/image" Target="../media/image39.png"/><Relationship Id="rId10" Type="http://schemas.openxmlformats.org/officeDocument/2006/relationships/image" Target="../media/image34.svg"/><Relationship Id="rId4" Type="http://schemas.openxmlformats.org/officeDocument/2006/relationships/image" Target="../media/image4.svg"/><Relationship Id="rId9" Type="http://schemas.openxmlformats.org/officeDocument/2006/relationships/image" Target="../media/image33.png"/><Relationship Id="rId14" Type="http://schemas.openxmlformats.org/officeDocument/2006/relationships/image" Target="../media/image38.sv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3" Type="http://schemas.openxmlformats.org/officeDocument/2006/relationships/image" Target="../media/image26.png"/><Relationship Id="rId7" Type="http://schemas.openxmlformats.org/officeDocument/2006/relationships/image" Target="../media/image57.sv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56.png"/><Relationship Id="rId5" Type="http://schemas.openxmlformats.org/officeDocument/2006/relationships/image" Target="../media/image55.svg"/><Relationship Id="rId4" Type="http://schemas.openxmlformats.org/officeDocument/2006/relationships/image" Target="../media/image54.png"/><Relationship Id="rId9" Type="http://schemas.openxmlformats.org/officeDocument/2006/relationships/image" Target="../media/image59.sv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46354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8</xdr:row>
      <xdr:rowOff>143254</xdr:rowOff>
    </xdr:from>
    <xdr:to>
      <xdr:col>6</xdr:col>
      <xdr:colOff>436562</xdr:colOff>
      <xdr:row>8</xdr:row>
      <xdr:rowOff>272513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/>
      </xdr:nvSpPr>
      <xdr:spPr>
        <a:xfrm>
          <a:off x="4622799" y="349605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46227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0</xdr:col>
      <xdr:colOff>205810</xdr:colOff>
      <xdr:row>0</xdr:row>
      <xdr:rowOff>178595</xdr:rowOff>
    </xdr:from>
    <xdr:to>
      <xdr:col>0</xdr:col>
      <xdr:colOff>485628</xdr:colOff>
      <xdr:row>0</xdr:row>
      <xdr:rowOff>428434</xdr:rowOff>
    </xdr:to>
    <xdr:pic>
      <xdr:nvPicPr>
        <xdr:cNvPr id="5" name="图形 4" descr="清单 RTL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205810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6" name="图形 5" descr="员工徽章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577944" y="8558131"/>
          <a:ext cx="327539" cy="322119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116956</xdr:colOff>
      <xdr:row>22</xdr:row>
      <xdr:rowOff>66442</xdr:rowOff>
    </xdr:to>
    <xdr:pic>
      <xdr:nvPicPr>
        <xdr:cNvPr id="7" name="图形 6" descr="单级齿轮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3112683" y="8545092"/>
          <a:ext cx="382473" cy="38595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8" name="图形 7" descr="电源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76389" y="8569900"/>
          <a:ext cx="280346" cy="285070"/>
        </a:xfrm>
        <a:prstGeom prst="rect">
          <a:avLst/>
        </a:prstGeom>
      </xdr:spPr>
    </xdr:pic>
    <xdr:clientData/>
  </xdr:twoCellAnchor>
  <xdr:twoCellAnchor editAs="oneCell">
    <xdr:from>
      <xdr:col>0</xdr:col>
      <xdr:colOff>203033</xdr:colOff>
      <xdr:row>7</xdr:row>
      <xdr:rowOff>51053</xdr:rowOff>
    </xdr:from>
    <xdr:to>
      <xdr:col>0</xdr:col>
      <xdr:colOff>480155</xdr:colOff>
      <xdr:row>7</xdr:row>
      <xdr:rowOff>319826</xdr:rowOff>
    </xdr:to>
    <xdr:pic>
      <xdr:nvPicPr>
        <xdr:cNvPr id="9" name="图形 8" descr="硬币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03033" y="3022853"/>
          <a:ext cx="277122" cy="268773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1</xdr:row>
      <xdr:rowOff>37351</xdr:rowOff>
    </xdr:from>
    <xdr:ext cx="1979706" cy="336177"/>
    <xdr:sp macro="" textlink="">
      <xdr:nvSpPr>
        <xdr:cNvPr id="10" name="文本框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 txBox="1"/>
      </xdr:nvSpPr>
      <xdr:spPr>
        <a:xfrm>
          <a:off x="18161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14432</xdr:colOff>
      <xdr:row>1</xdr:row>
      <xdr:rowOff>56578</xdr:rowOff>
    </xdr:from>
    <xdr:to>
      <xdr:col>17</xdr:col>
      <xdr:colOff>1251189</xdr:colOff>
      <xdr:row>1</xdr:row>
      <xdr:rowOff>390772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GrpSpPr/>
      </xdr:nvGrpSpPr>
      <xdr:grpSpPr>
        <a:xfrm>
          <a:off x="16105909" y="662714"/>
          <a:ext cx="5277666" cy="334194"/>
          <a:chOff x="13891050" y="784958"/>
          <a:chExt cx="4020298" cy="334194"/>
        </a:xfrm>
      </xdr:grpSpPr>
      <xdr:pic>
        <xdr:nvPicPr>
          <xdr:cNvPr id="12" name="图形 11" descr="放大镜">
            <a:extLst>
              <a:ext uri="{FF2B5EF4-FFF2-40B4-BE49-F238E27FC236}">
                <a16:creationId xmlns:a16="http://schemas.microsoft.com/office/drawing/2014/main" id="{00000000-0008-0000-00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" name="圆角矩形 12">
            <a:extLst>
              <a:ext uri="{FF2B5EF4-FFF2-40B4-BE49-F238E27FC236}">
                <a16:creationId xmlns:a16="http://schemas.microsoft.com/office/drawing/2014/main" id="{00000000-0008-0000-0000-00000D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4" name="文本框 13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 txBox="1"/>
      </xdr:nvSpPr>
      <xdr:spPr>
        <a:xfrm>
          <a:off x="38549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213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GrpSpPr/>
      </xdr:nvGrpSpPr>
      <xdr:grpSpPr>
        <a:xfrm>
          <a:off x="4020468" y="664126"/>
          <a:ext cx="1743261" cy="371850"/>
          <a:chOff x="7161782" y="4071190"/>
          <a:chExt cx="1497728" cy="371850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00000000-0008-0000-00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20" name="文本框 132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SpPr txBox="1"/>
      </xdr:nvSpPr>
      <xdr:spPr>
        <a:xfrm>
          <a:off x="4055886" y="661634"/>
          <a:ext cx="810455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SpPr/>
      </xdr:nvSpPr>
      <xdr:spPr>
        <a:xfrm flipH="1">
          <a:off x="41283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GrpSpPr/>
      </xdr:nvGrpSpPr>
      <xdr:grpSpPr>
        <a:xfrm>
          <a:off x="5828848" y="667114"/>
          <a:ext cx="1481790" cy="371850"/>
          <a:chOff x="7161782" y="4071190"/>
          <a:chExt cx="1497728" cy="371850"/>
        </a:xfrm>
      </xdr:grpSpPr>
      <xdr:pic>
        <xdr:nvPicPr>
          <xdr:cNvPr id="23" name="图片 22">
            <a:extLst>
              <a:ext uri="{FF2B5EF4-FFF2-40B4-BE49-F238E27FC236}">
                <a16:creationId xmlns:a16="http://schemas.microsoft.com/office/drawing/2014/main" id="{00000000-0008-0000-00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0000-000018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25" name="文本框 132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SpPr txBox="1"/>
      </xdr:nvSpPr>
      <xdr:spPr>
        <a:xfrm>
          <a:off x="5955414" y="669374"/>
          <a:ext cx="1192694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收件人代码</a:t>
          </a:r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26" name="直角三角形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SpPr/>
      </xdr:nvSpPr>
      <xdr:spPr>
        <a:xfrm flipH="1">
          <a:off x="41033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27" name="直角三角形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SpPr/>
      </xdr:nvSpPr>
      <xdr:spPr>
        <a:xfrm flipH="1">
          <a:off x="45610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7</xdr:row>
      <xdr:rowOff>155710</xdr:rowOff>
    </xdr:from>
    <xdr:to>
      <xdr:col>6</xdr:col>
      <xdr:colOff>309098</xdr:colOff>
      <xdr:row>7</xdr:row>
      <xdr:rowOff>247150</xdr:rowOff>
    </xdr:to>
    <xdr:sp macro="" textlink="">
      <xdr:nvSpPr>
        <xdr:cNvPr id="28" name="直角三角形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SpPr/>
      </xdr:nvSpPr>
      <xdr:spPr>
        <a:xfrm flipH="1">
          <a:off x="4561058" y="3127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 macro="" textlink="">
      <xdr:nvSpPr>
        <xdr:cNvPr id="29" name="直角三角形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SpPr/>
      </xdr:nvSpPr>
      <xdr:spPr>
        <a:xfrm flipH="1">
          <a:off x="4561058" y="5413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SpPr/>
      </xdr:nvSpPr>
      <xdr:spPr>
        <a:xfrm>
          <a:off x="46257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31" name="矩形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SpPr/>
      </xdr:nvSpPr>
      <xdr:spPr>
        <a:xfrm>
          <a:off x="46163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32" name="矩形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SpPr/>
      </xdr:nvSpPr>
      <xdr:spPr>
        <a:xfrm>
          <a:off x="46048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SpPr/>
      </xdr:nvSpPr>
      <xdr:spPr>
        <a:xfrm>
          <a:off x="46048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4" name="图形 33" descr="复选标记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879" y="3816141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35" name="图形 34" descr="复选标记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6158" y="5770179"/>
          <a:ext cx="185209" cy="185209"/>
        </a:xfrm>
        <a:prstGeom prst="rect">
          <a:avLst/>
        </a:prstGeom>
      </xdr:spPr>
    </xdr:pic>
    <xdr:clientData/>
  </xdr:twoCellAnchor>
  <xdr:twoCellAnchor>
    <xdr:from>
      <xdr:col>17</xdr:col>
      <xdr:colOff>1111250</xdr:colOff>
      <xdr:row>21</xdr:row>
      <xdr:rowOff>147247</xdr:rowOff>
    </xdr:from>
    <xdr:to>
      <xdr:col>19</xdr:col>
      <xdr:colOff>12355</xdr:colOff>
      <xdr:row>22</xdr:row>
      <xdr:rowOff>1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SpPr/>
      </xdr:nvSpPr>
      <xdr:spPr>
        <a:xfrm>
          <a:off x="21253450" y="8453047"/>
          <a:ext cx="1237905" cy="411554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400238"/>
    <xdr:sp macro="" textlink="">
      <xdr:nvSpPr>
        <xdr:cNvPr id="37" name="文本框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SpPr txBox="1"/>
      </xdr:nvSpPr>
      <xdr:spPr>
        <a:xfrm>
          <a:off x="3854355" y="9110317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921100</xdr:colOff>
      <xdr:row>2</xdr:row>
      <xdr:rowOff>97693</xdr:rowOff>
    </xdr:from>
    <xdr:to>
      <xdr:col>12</xdr:col>
      <xdr:colOff>1130440</xdr:colOff>
      <xdr:row>2</xdr:row>
      <xdr:rowOff>307033</xdr:rowOff>
    </xdr:to>
    <xdr:pic>
      <xdr:nvPicPr>
        <xdr:cNvPr id="38" name="图形 37" descr="筛选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1627200" y="1164493"/>
          <a:ext cx="209340" cy="209340"/>
        </a:xfrm>
        <a:prstGeom prst="rect">
          <a:avLst/>
        </a:prstGeom>
      </xdr:spPr>
    </xdr:pic>
    <xdr:clientData/>
  </xdr:twoCellAnchor>
  <xdr:twoCellAnchor editAs="oneCell">
    <xdr:from>
      <xdr:col>19</xdr:col>
      <xdr:colOff>96876</xdr:colOff>
      <xdr:row>2</xdr:row>
      <xdr:rowOff>8780</xdr:rowOff>
    </xdr:from>
    <xdr:to>
      <xdr:col>25</xdr:col>
      <xdr:colOff>0</xdr:colOff>
      <xdr:row>3</xdr:row>
      <xdr:rowOff>75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b="87620"/>
        <a:stretch/>
      </xdr:blipFill>
      <xdr:spPr>
        <a:xfrm>
          <a:off x="22575876" y="1075580"/>
          <a:ext cx="4437024" cy="372295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 macro="" textlink="">
      <xdr:nvSpPr>
        <xdr:cNvPr id="40" name="三角形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SpPr/>
      </xdr:nvSpPr>
      <xdr:spPr>
        <a:xfrm rot="5400000">
          <a:off x="22732492" y="1637284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 macro="" textlink="">
      <xdr:nvSpPr>
        <xdr:cNvPr id="41" name="直角三角形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SpPr/>
      </xdr:nvSpPr>
      <xdr:spPr>
        <a:xfrm flipH="1">
          <a:off x="22728424" y="19702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/>
      </xdr:nvSpPr>
      <xdr:spPr>
        <a:xfrm flipH="1">
          <a:off x="22738584" y="4667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17</xdr:col>
      <xdr:colOff>1212807</xdr:colOff>
      <xdr:row>21</xdr:row>
      <xdr:rowOff>191837</xdr:rowOff>
    </xdr:from>
    <xdr:to>
      <xdr:col>18</xdr:col>
      <xdr:colOff>280005</xdr:colOff>
      <xdr:row>21</xdr:row>
      <xdr:rowOff>513162</xdr:rowOff>
    </xdr:to>
    <xdr:pic>
      <xdr:nvPicPr>
        <xdr:cNvPr id="43" name="图形 42" descr="秒表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21355007" y="8497637"/>
          <a:ext cx="324498" cy="321325"/>
        </a:xfrm>
        <a:prstGeom prst="rect">
          <a:avLst/>
        </a:prstGeom>
      </xdr:spPr>
    </xdr:pic>
    <xdr:clientData/>
  </xdr:twoCellAnchor>
  <xdr:oneCellAnchor>
    <xdr:from>
      <xdr:col>18</xdr:col>
      <xdr:colOff>412750</xdr:colOff>
      <xdr:row>21</xdr:row>
      <xdr:rowOff>147246</xdr:rowOff>
    </xdr:from>
    <xdr:ext cx="652256" cy="400238"/>
    <xdr:sp macro="" textlink="">
      <xdr:nvSpPr>
        <xdr:cNvPr id="44" name="文本框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SpPr txBox="1"/>
      </xdr:nvSpPr>
      <xdr:spPr>
        <a:xfrm>
          <a:off x="21812250" y="8453046"/>
          <a:ext cx="652256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预约</a:t>
          </a:r>
        </a:p>
      </xdr:txBody>
    </xdr:sp>
    <xdr:clientData/>
  </xdr:oneCellAnchor>
  <xdr:twoCellAnchor editAs="oneCell">
    <xdr:from>
      <xdr:col>12</xdr:col>
      <xdr:colOff>1325218</xdr:colOff>
      <xdr:row>8</xdr:row>
      <xdr:rowOff>257681</xdr:rowOff>
    </xdr:from>
    <xdr:to>
      <xdr:col>14</xdr:col>
      <xdr:colOff>3110580</xdr:colOff>
      <xdr:row>16</xdr:row>
      <xdr:rowOff>220869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29186" t="28600" r="34624" b="25749"/>
        <a:stretch/>
      </xdr:blipFill>
      <xdr:spPr>
        <a:xfrm>
          <a:off x="12031318" y="3610481"/>
          <a:ext cx="3982462" cy="3011188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8</xdr:row>
      <xdr:rowOff>364537</xdr:rowOff>
    </xdr:from>
    <xdr:to>
      <xdr:col>14</xdr:col>
      <xdr:colOff>446852</xdr:colOff>
      <xdr:row>9</xdr:row>
      <xdr:rowOff>293981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SpPr/>
      </xdr:nvSpPr>
      <xdr:spPr>
        <a:xfrm>
          <a:off x="12115800" y="3717337"/>
          <a:ext cx="1234252" cy="310444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105363</xdr:colOff>
      <xdr:row>11</xdr:row>
      <xdr:rowOff>340548</xdr:rowOff>
    </xdr:from>
    <xdr:to>
      <xdr:col>13</xdr:col>
      <xdr:colOff>693796</xdr:colOff>
      <xdr:row>12</xdr:row>
      <xdr:rowOff>269992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SpPr/>
      </xdr:nvSpPr>
      <xdr:spPr>
        <a:xfrm>
          <a:off x="12221163" y="4836348"/>
          <a:ext cx="588433" cy="310444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29223</xdr:colOff>
      <xdr:row>9</xdr:row>
      <xdr:rowOff>361551</xdr:rowOff>
    </xdr:from>
    <xdr:to>
      <xdr:col>13</xdr:col>
      <xdr:colOff>662608</xdr:colOff>
      <xdr:row>11</xdr:row>
      <xdr:rowOff>294493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SpPr/>
      </xdr:nvSpPr>
      <xdr:spPr>
        <a:xfrm>
          <a:off x="12145023" y="4095351"/>
          <a:ext cx="633385" cy="694942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771682</xdr:colOff>
      <xdr:row>11</xdr:row>
      <xdr:rowOff>45323</xdr:rowOff>
    </xdr:from>
    <xdr:to>
      <xdr:col>14</xdr:col>
      <xdr:colOff>2692400</xdr:colOff>
      <xdr:row>11</xdr:row>
      <xdr:rowOff>272991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SpPr/>
      </xdr:nvSpPr>
      <xdr:spPr>
        <a:xfrm>
          <a:off x="12887482" y="4541123"/>
          <a:ext cx="2708118" cy="227668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 macro="" textlink="">
      <xdr:nvSpPr>
        <xdr:cNvPr id="50" name="文本框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SpPr txBox="1"/>
      </xdr:nvSpPr>
      <xdr:spPr>
        <a:xfrm>
          <a:off x="121149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14</xdr:col>
      <xdr:colOff>118879</xdr:colOff>
      <xdr:row>11</xdr:row>
      <xdr:rowOff>69062</xdr:rowOff>
    </xdr:from>
    <xdr:to>
      <xdr:col>14</xdr:col>
      <xdr:colOff>2822961</xdr:colOff>
      <xdr:row>11</xdr:row>
      <xdr:rowOff>247354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SpPr/>
      </xdr:nvSpPr>
      <xdr:spPr>
        <a:xfrm>
          <a:off x="13022079" y="4564862"/>
          <a:ext cx="2704082" cy="178292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1398839</xdr:colOff>
      <xdr:row>8</xdr:row>
      <xdr:rowOff>350521</xdr:rowOff>
    </xdr:from>
    <xdr:to>
      <xdr:col>14</xdr:col>
      <xdr:colOff>2968773</xdr:colOff>
      <xdr:row>15</xdr:row>
      <xdr:rowOff>372321</xdr:rowOff>
    </xdr:to>
    <xdr:grpSp>
      <xdr:nvGrpSpPr>
        <xdr:cNvPr id="52" name="组合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GrpSpPr/>
      </xdr:nvGrpSpPr>
      <xdr:grpSpPr>
        <a:xfrm>
          <a:off x="12092816" y="3669839"/>
          <a:ext cx="3778002" cy="2648391"/>
          <a:chOff x="12092816" y="3669839"/>
          <a:chExt cx="3778002" cy="2648391"/>
        </a:xfrm>
      </xdr:grpSpPr>
      <xdr:sp macro="" textlink="">
        <xdr:nvSpPr>
          <xdr:cNvPr id="53" name="文本框 52">
            <a:extLst>
              <a:ext uri="{FF2B5EF4-FFF2-40B4-BE49-F238E27FC236}">
                <a16:creationId xmlns:a16="http://schemas.microsoft.com/office/drawing/2014/main" id="{00000000-0008-0000-0000-000035000000}"/>
              </a:ext>
            </a:extLst>
          </xdr:cNvPr>
          <xdr:cNvSpPr txBox="1"/>
        </xdr:nvSpPr>
        <xdr:spPr>
          <a:xfrm>
            <a:off x="12113952" y="4748585"/>
            <a:ext cx="1766958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预约日期</a:t>
            </a:r>
          </a:p>
        </xdr:txBody>
      </xdr:sp>
      <xdr:sp macro="" textlink="">
        <xdr:nvSpPr>
          <xdr:cNvPr id="54" name="矩形 53">
            <a:extLst>
              <a:ext uri="{FF2B5EF4-FFF2-40B4-BE49-F238E27FC236}">
                <a16:creationId xmlns:a16="http://schemas.microsoft.com/office/drawing/2014/main" id="{00000000-0008-0000-0000-000036000000}"/>
              </a:ext>
            </a:extLst>
          </xdr:cNvPr>
          <xdr:cNvSpPr/>
        </xdr:nvSpPr>
        <xdr:spPr>
          <a:xfrm>
            <a:off x="12904131" y="4211949"/>
            <a:ext cx="2704082" cy="178292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5" name="矩形 54">
            <a:extLst>
              <a:ext uri="{FF2B5EF4-FFF2-40B4-BE49-F238E27FC236}">
                <a16:creationId xmlns:a16="http://schemas.microsoft.com/office/drawing/2014/main" id="{00000000-0008-0000-0000-000037000000}"/>
              </a:ext>
            </a:extLst>
          </xdr:cNvPr>
          <xdr:cNvSpPr/>
        </xdr:nvSpPr>
        <xdr:spPr>
          <a:xfrm>
            <a:off x="14923697" y="6050802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6" name="文本框 55">
            <a:extLst>
              <a:ext uri="{FF2B5EF4-FFF2-40B4-BE49-F238E27FC236}">
                <a16:creationId xmlns:a16="http://schemas.microsoft.com/office/drawing/2014/main" id="{00000000-0008-0000-0000-000038000000}"/>
              </a:ext>
            </a:extLst>
          </xdr:cNvPr>
          <xdr:cNvSpPr txBox="1"/>
        </xdr:nvSpPr>
        <xdr:spPr>
          <a:xfrm>
            <a:off x="12092816" y="412356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订单号</a:t>
            </a:r>
          </a:p>
        </xdr:txBody>
      </xdr:sp>
      <xdr:sp macro="" textlink="">
        <xdr:nvSpPr>
          <xdr:cNvPr id="57" name="矩形 56">
            <a:extLst>
              <a:ext uri="{FF2B5EF4-FFF2-40B4-BE49-F238E27FC236}">
                <a16:creationId xmlns:a16="http://schemas.microsoft.com/office/drawing/2014/main" id="{00000000-0008-0000-0000-000039000000}"/>
              </a:ext>
            </a:extLst>
          </xdr:cNvPr>
          <xdr:cNvSpPr/>
        </xdr:nvSpPr>
        <xdr:spPr>
          <a:xfrm>
            <a:off x="12114983" y="5085621"/>
            <a:ext cx="3695006" cy="683397"/>
          </a:xfrm>
          <a:prstGeom prst="rect">
            <a:avLst/>
          </a:prstGeom>
          <a:solidFill>
            <a:srgbClr val="F8F8F8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8" name="文本框 57">
            <a:extLst>
              <a:ext uri="{FF2B5EF4-FFF2-40B4-BE49-F238E27FC236}">
                <a16:creationId xmlns:a16="http://schemas.microsoft.com/office/drawing/2014/main" id="{00000000-0008-0000-0000-00003A000000}"/>
              </a:ext>
            </a:extLst>
          </xdr:cNvPr>
          <xdr:cNvSpPr txBox="1"/>
        </xdr:nvSpPr>
        <xdr:spPr>
          <a:xfrm>
            <a:off x="12102786" y="4449418"/>
            <a:ext cx="775116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详细地址</a:t>
            </a:r>
          </a:p>
        </xdr:txBody>
      </xdr:sp>
      <xdr:sp macro="" textlink="">
        <xdr:nvSpPr>
          <xdr:cNvPr id="59" name="文本框 58">
            <a:extLst>
              <a:ext uri="{FF2B5EF4-FFF2-40B4-BE49-F238E27FC236}">
                <a16:creationId xmlns:a16="http://schemas.microsoft.com/office/drawing/2014/main" id="{00000000-0008-0000-0000-00003B000000}"/>
              </a:ext>
            </a:extLst>
          </xdr:cNvPr>
          <xdr:cNvSpPr txBox="1"/>
        </xdr:nvSpPr>
        <xdr:spPr>
          <a:xfrm>
            <a:off x="15056712" y="598403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  <xdr:sp macro="" textlink="">
        <xdr:nvSpPr>
          <xdr:cNvPr id="60" name="矩形 59">
            <a:extLst>
              <a:ext uri="{FF2B5EF4-FFF2-40B4-BE49-F238E27FC236}">
                <a16:creationId xmlns:a16="http://schemas.microsoft.com/office/drawing/2014/main" id="{00000000-0008-0000-0000-00003C000000}"/>
              </a:ext>
            </a:extLst>
          </xdr:cNvPr>
          <xdr:cNvSpPr/>
        </xdr:nvSpPr>
        <xdr:spPr>
          <a:xfrm>
            <a:off x="14013837" y="6054428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1" name="文本框 60">
            <a:extLst>
              <a:ext uri="{FF2B5EF4-FFF2-40B4-BE49-F238E27FC236}">
                <a16:creationId xmlns:a16="http://schemas.microsoft.com/office/drawing/2014/main" id="{00000000-0008-0000-0000-00003D000000}"/>
              </a:ext>
            </a:extLst>
          </xdr:cNvPr>
          <xdr:cNvSpPr txBox="1"/>
        </xdr:nvSpPr>
        <xdr:spPr>
          <a:xfrm>
            <a:off x="14117150" y="5970267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  <xdr:sp macro="" textlink="">
        <xdr:nvSpPr>
          <xdr:cNvPr id="62" name="文本框 61">
            <a:extLst>
              <a:ext uri="{FF2B5EF4-FFF2-40B4-BE49-F238E27FC236}">
                <a16:creationId xmlns:a16="http://schemas.microsoft.com/office/drawing/2014/main" id="{00000000-0008-0000-0000-00003E000000}"/>
              </a:ext>
            </a:extLst>
          </xdr:cNvPr>
          <xdr:cNvSpPr txBox="1"/>
        </xdr:nvSpPr>
        <xdr:spPr>
          <a:xfrm>
            <a:off x="12804954" y="4133536"/>
            <a:ext cx="1724649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SDTUS2108130006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3" name="文本框 62">
            <a:extLst>
              <a:ext uri="{FF2B5EF4-FFF2-40B4-BE49-F238E27FC236}">
                <a16:creationId xmlns:a16="http://schemas.microsoft.com/office/drawing/2014/main" id="{00000000-0008-0000-0000-00003F000000}"/>
              </a:ext>
            </a:extLst>
          </xdr:cNvPr>
          <xdr:cNvSpPr txBox="1"/>
        </xdr:nvSpPr>
        <xdr:spPr>
          <a:xfrm>
            <a:off x="12808575" y="4456870"/>
            <a:ext cx="3062243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24300 Nandina AveMoreno Valley, CA 92551-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4" name="文本框 63">
            <a:extLst>
              <a:ext uri="{FF2B5EF4-FFF2-40B4-BE49-F238E27FC236}">
                <a16:creationId xmlns:a16="http://schemas.microsoft.com/office/drawing/2014/main" id="{00000000-0008-0000-0000-000040000000}"/>
              </a:ext>
            </a:extLst>
          </xdr:cNvPr>
          <xdr:cNvSpPr txBox="1"/>
        </xdr:nvSpPr>
        <xdr:spPr>
          <a:xfrm>
            <a:off x="12093112" y="3669839"/>
            <a:ext cx="1085041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预约派送时间</a:t>
            </a:r>
          </a:p>
        </xdr:txBody>
      </xdr:sp>
    </xdr:grpSp>
    <xdr:clientData/>
  </xdr:two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65" name="矩形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SpPr/>
      </xdr:nvSpPr>
      <xdr:spPr>
        <a:xfrm>
          <a:off x="46237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33</xdr:col>
      <xdr:colOff>467806</xdr:colOff>
      <xdr:row>3</xdr:row>
      <xdr:rowOff>150390</xdr:rowOff>
    </xdr:from>
    <xdr:to>
      <xdr:col>33</xdr:col>
      <xdr:colOff>589726</xdr:colOff>
      <xdr:row>3</xdr:row>
      <xdr:rowOff>282470</xdr:rowOff>
    </xdr:to>
    <xdr:sp macro="" textlink="">
      <xdr:nvSpPr>
        <xdr:cNvPr id="66" name="矩形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SpPr/>
      </xdr:nvSpPr>
      <xdr:spPr>
        <a:xfrm>
          <a:off x="34237106" y="159819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67" name="直角三角形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SpPr/>
      </xdr:nvSpPr>
      <xdr:spPr>
        <a:xfrm rot="2700000" flipH="1">
          <a:off x="30116624" y="119356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139321</xdr:colOff>
      <xdr:row>3</xdr:row>
      <xdr:rowOff>140571</xdr:rowOff>
    </xdr:from>
    <xdr:to>
      <xdr:col>21</xdr:col>
      <xdr:colOff>230761</xdr:colOff>
      <xdr:row>3</xdr:row>
      <xdr:rowOff>232011</xdr:rowOff>
    </xdr:to>
    <xdr:sp macro="" textlink="">
      <xdr:nvSpPr>
        <xdr:cNvPr id="68" name="直角三角形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SpPr/>
      </xdr:nvSpPr>
      <xdr:spPr>
        <a:xfrm flipH="1">
          <a:off x="23164421" y="158837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579660</xdr:colOff>
      <xdr:row>2</xdr:row>
      <xdr:rowOff>117297</xdr:rowOff>
    </xdr:from>
    <xdr:to>
      <xdr:col>29</xdr:col>
      <xdr:colOff>671100</xdr:colOff>
      <xdr:row>2</xdr:row>
      <xdr:rowOff>208737</xdr:rowOff>
    </xdr:to>
    <xdr:sp macro="" textlink="">
      <xdr:nvSpPr>
        <xdr:cNvPr id="69" name="直角三角形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SpPr/>
      </xdr:nvSpPr>
      <xdr:spPr>
        <a:xfrm rot="2700000" flipH="1">
          <a:off x="30869160" y="118409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30</xdr:col>
      <xdr:colOff>522941</xdr:colOff>
      <xdr:row>2</xdr:row>
      <xdr:rowOff>124511</xdr:rowOff>
    </xdr:from>
    <xdr:to>
      <xdr:col>30</xdr:col>
      <xdr:colOff>614381</xdr:colOff>
      <xdr:row>2</xdr:row>
      <xdr:rowOff>215951</xdr:rowOff>
    </xdr:to>
    <xdr:sp macro="" textlink="">
      <xdr:nvSpPr>
        <xdr:cNvPr id="70" name="直角三角形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SpPr/>
      </xdr:nvSpPr>
      <xdr:spPr>
        <a:xfrm rot="2700000" flipH="1">
          <a:off x="31574441" y="11913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737594</xdr:colOff>
      <xdr:row>2</xdr:row>
      <xdr:rowOff>139950</xdr:rowOff>
    </xdr:from>
    <xdr:to>
      <xdr:col>31</xdr:col>
      <xdr:colOff>829034</xdr:colOff>
      <xdr:row>2</xdr:row>
      <xdr:rowOff>231390</xdr:rowOff>
    </xdr:to>
    <xdr:sp macro="" textlink="">
      <xdr:nvSpPr>
        <xdr:cNvPr id="71" name="直角三角形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SpPr/>
      </xdr:nvSpPr>
      <xdr:spPr>
        <a:xfrm rot="2700000" flipH="1">
          <a:off x="32589194" y="12067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72" name="直角三角形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SpPr/>
      </xdr:nvSpPr>
      <xdr:spPr>
        <a:xfrm rot="2700000" flipH="1">
          <a:off x="33545679" y="118483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SpPr/>
      </xdr:nvSpPr>
      <xdr:spPr>
        <a:xfrm>
          <a:off x="33244374" y="2316944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313652</xdr:colOff>
      <xdr:row>5</xdr:row>
      <xdr:rowOff>69232</xdr:rowOff>
    </xdr:from>
    <xdr:to>
      <xdr:col>7</xdr:col>
      <xdr:colOff>563749</xdr:colOff>
      <xdr:row>5</xdr:row>
      <xdr:rowOff>316356</xdr:rowOff>
    </xdr:to>
    <xdr:pic>
      <xdr:nvPicPr>
        <xdr:cNvPr id="74" name="图形 73" descr="警告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79352" y="2279032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253643</xdr:colOff>
      <xdr:row>12</xdr:row>
      <xdr:rowOff>88947</xdr:rowOff>
    </xdr:from>
    <xdr:to>
      <xdr:col>7</xdr:col>
      <xdr:colOff>507643</xdr:colOff>
      <xdr:row>12</xdr:row>
      <xdr:rowOff>336071</xdr:rowOff>
    </xdr:to>
    <xdr:pic>
      <xdr:nvPicPr>
        <xdr:cNvPr id="75" name="图形 74" descr="警告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19343" y="4965747"/>
          <a:ext cx="254000" cy="247124"/>
        </a:xfrm>
        <a:prstGeom prst="rect">
          <a:avLst/>
        </a:prstGeom>
      </xdr:spPr>
    </xdr:pic>
    <xdr:clientData/>
  </xdr:twoCellAnchor>
  <xdr:twoCellAnchor>
    <xdr:from>
      <xdr:col>33</xdr:col>
      <xdr:colOff>541873</xdr:colOff>
      <xdr:row>13</xdr:row>
      <xdr:rowOff>145812</xdr:rowOff>
    </xdr:from>
    <xdr:to>
      <xdr:col>33</xdr:col>
      <xdr:colOff>659890</xdr:colOff>
      <xdr:row>13</xdr:row>
      <xdr:rowOff>277892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SpPr/>
      </xdr:nvSpPr>
      <xdr:spPr>
        <a:xfrm>
          <a:off x="34311173" y="5403612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542631</xdr:colOff>
      <xdr:row>16</xdr:row>
      <xdr:rowOff>127615</xdr:rowOff>
    </xdr:from>
    <xdr:to>
      <xdr:col>33</xdr:col>
      <xdr:colOff>660648</xdr:colOff>
      <xdr:row>16</xdr:row>
      <xdr:rowOff>259695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SpPr/>
      </xdr:nvSpPr>
      <xdr:spPr>
        <a:xfrm>
          <a:off x="34311931" y="6528415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448614</xdr:colOff>
      <xdr:row>18</xdr:row>
      <xdr:rowOff>90463</xdr:rowOff>
    </xdr:from>
    <xdr:to>
      <xdr:col>32</xdr:col>
      <xdr:colOff>566631</xdr:colOff>
      <xdr:row>18</xdr:row>
      <xdr:rowOff>222543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SpPr/>
      </xdr:nvSpPr>
      <xdr:spPr>
        <a:xfrm>
          <a:off x="33303514" y="7253263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 macro="" textlink="">
      <xdr:nvSpPr>
        <xdr:cNvPr id="79" name="直角三角形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SpPr/>
      </xdr:nvSpPr>
      <xdr:spPr>
        <a:xfrm flipH="1">
          <a:off x="4094068" y="6934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SpPr/>
      </xdr:nvSpPr>
      <xdr:spPr>
        <a:xfrm>
          <a:off x="45883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 macro="" textlink="">
      <xdr:nvSpPr>
        <xdr:cNvPr id="81" name="矩形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SpPr/>
      </xdr:nvSpPr>
      <xdr:spPr>
        <a:xfrm>
          <a:off x="4570133" y="730925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1979706" cy="336177"/>
    <xdr:sp macro="" textlink="">
      <xdr:nvSpPr>
        <xdr:cNvPr id="82" name="文本框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SpPr txBox="1"/>
      </xdr:nvSpPr>
      <xdr:spPr>
        <a:xfrm>
          <a:off x="16090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14</xdr:col>
      <xdr:colOff>14432</xdr:colOff>
      <xdr:row>1</xdr:row>
      <xdr:rowOff>56578</xdr:rowOff>
    </xdr:from>
    <xdr:to>
      <xdr:col>16</xdr:col>
      <xdr:colOff>1606789</xdr:colOff>
      <xdr:row>1</xdr:row>
      <xdr:rowOff>390772</xdr:rowOff>
    </xdr:to>
    <xdr:grpSp>
      <xdr:nvGrpSpPr>
        <xdr:cNvPr id="83" name="组合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GrpSpPr/>
      </xdr:nvGrpSpPr>
      <xdr:grpSpPr>
        <a:xfrm>
          <a:off x="12916477" y="662714"/>
          <a:ext cx="6845539" cy="334194"/>
          <a:chOff x="13891050" y="784958"/>
          <a:chExt cx="4020298" cy="334194"/>
        </a:xfrm>
      </xdr:grpSpPr>
      <xdr:pic>
        <xdr:nvPicPr>
          <xdr:cNvPr id="84" name="图形 83" descr="放大镜">
            <a:extLst>
              <a:ext uri="{FF2B5EF4-FFF2-40B4-BE49-F238E27FC236}">
                <a16:creationId xmlns:a16="http://schemas.microsoft.com/office/drawing/2014/main" id="{00000000-0008-0000-0000-00005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85" name="圆角矩形 84">
            <a:extLst>
              <a:ext uri="{FF2B5EF4-FFF2-40B4-BE49-F238E27FC236}">
                <a16:creationId xmlns:a16="http://schemas.microsoft.com/office/drawing/2014/main" id="{00000000-0008-0000-0000-000055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6" name="文本框 85">
            <a:extLst>
              <a:ext uri="{FF2B5EF4-FFF2-40B4-BE49-F238E27FC236}">
                <a16:creationId xmlns:a16="http://schemas.microsoft.com/office/drawing/2014/main" id="{00000000-0008-0000-0000-000056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SpPr/>
      </xdr:nvSpPr>
      <xdr:spPr>
        <a:xfrm flipH="1">
          <a:off x="11191777" y="7767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 macro="" textlink="">
      <xdr:nvSpPr>
        <xdr:cNvPr id="10" name="直角三角形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GrpSpPr/>
      </xdr:nvGrpSpPr>
      <xdr:grpSpPr>
        <a:xfrm>
          <a:off x="5478992" y="9348258"/>
          <a:ext cx="999064" cy="336852"/>
          <a:chOff x="23027782" y="8467489"/>
          <a:chExt cx="1511376" cy="246937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0A00-000015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0A00-000016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23" name="直角三角形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25" name="图形 24" descr="大油漆刷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8186685"/>
          <a:ext cx="214217" cy="212687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6" name="组合 25">
          <a:extLst>
            <a:ext uri="{FF2B5EF4-FFF2-40B4-BE49-F238E27FC236}">
              <a16:creationId xmlns:a16="http://schemas.microsoft.com/office/drawing/2014/main" id="{00000000-0008-0000-0A00-00001A000000}"/>
            </a:ext>
          </a:extLst>
        </xdr:cNvPr>
        <xdr:cNvGrpSpPr/>
      </xdr:nvGrpSpPr>
      <xdr:grpSpPr>
        <a:xfrm>
          <a:off x="4360702" y="9319567"/>
          <a:ext cx="1006197" cy="331318"/>
          <a:chOff x="1644926" y="8229024"/>
          <a:chExt cx="1005507" cy="334193"/>
        </a:xfrm>
      </xdr:grpSpPr>
      <xdr:grpSp>
        <xdr:nvGrpSpPr>
          <xdr:cNvPr id="27" name="组合 26">
            <a:extLst>
              <a:ext uri="{FF2B5EF4-FFF2-40B4-BE49-F238E27FC236}">
                <a16:creationId xmlns:a16="http://schemas.microsoft.com/office/drawing/2014/main" id="{00000000-0008-0000-0A00-00001B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9" name="矩形 28">
              <a:extLst>
                <a:ext uri="{FF2B5EF4-FFF2-40B4-BE49-F238E27FC236}">
                  <a16:creationId xmlns:a16="http://schemas.microsoft.com/office/drawing/2014/main" id="{00000000-0008-0000-0A00-00001D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0" name="文本框 29">
              <a:extLst>
                <a:ext uri="{FF2B5EF4-FFF2-40B4-BE49-F238E27FC236}">
                  <a16:creationId xmlns:a16="http://schemas.microsoft.com/office/drawing/2014/main" id="{00000000-0008-0000-0A00-00001E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8" name="图形 27" descr="放大镜">
            <a:extLst>
              <a:ext uri="{FF2B5EF4-FFF2-40B4-BE49-F238E27FC236}">
                <a16:creationId xmlns:a16="http://schemas.microsoft.com/office/drawing/2014/main" id="{00000000-0008-0000-0A00-00001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31" name="图形 30" descr="清单 RTL">
          <a:extLst>
            <a:ext uri="{FF2B5EF4-FFF2-40B4-BE49-F238E27FC236}">
              <a16:creationId xmlns:a16="http://schemas.microsoft.com/office/drawing/2014/main" id="{00000000-0008-0000-0A00-00001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32" name="图形 31" descr="员工徽章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8443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33" name="图形 32" descr="单级齿轮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8410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34" name="图形 33" descr="电源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8443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35" name="图形 34" descr="放大镜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6" name="图形 35" descr="铃">
          <a:extLst>
            <a:ext uri="{FF2B5EF4-FFF2-40B4-BE49-F238E27FC236}">
              <a16:creationId xmlns:a16="http://schemas.microsoft.com/office/drawing/2014/main" id="{00000000-0008-0000-0A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7" name="图形 36" descr="时钟">
          <a:extLst>
            <a:ext uri="{FF2B5EF4-FFF2-40B4-BE49-F238E27FC236}">
              <a16:creationId xmlns:a16="http://schemas.microsoft.com/office/drawing/2014/main" id="{00000000-0008-0000-0A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8" name="图形 37" descr="条码">
          <a:extLst>
            <a:ext uri="{FF2B5EF4-FFF2-40B4-BE49-F238E27FC236}">
              <a16:creationId xmlns:a16="http://schemas.microsoft.com/office/drawing/2014/main" id="{00000000-0008-0000-0A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9" name="图形 38" descr="硬币">
          <a:extLst>
            <a:ext uri="{FF2B5EF4-FFF2-40B4-BE49-F238E27FC236}">
              <a16:creationId xmlns:a16="http://schemas.microsoft.com/office/drawing/2014/main" id="{00000000-0008-0000-0A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A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A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A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A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609975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44" name="图形 43" descr="带右箭头的圆圈">
          <a:extLst>
            <a:ext uri="{FF2B5EF4-FFF2-40B4-BE49-F238E27FC236}">
              <a16:creationId xmlns:a16="http://schemas.microsoft.com/office/drawing/2014/main" id="{00000000-0008-0000-0A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45" name="组合 44">
          <a:extLst>
            <a:ext uri="{FF2B5EF4-FFF2-40B4-BE49-F238E27FC236}">
              <a16:creationId xmlns:a16="http://schemas.microsoft.com/office/drawing/2014/main" id="{00000000-0008-0000-0A00-00002D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46" name="组合 45">
            <a:extLst>
              <a:ext uri="{FF2B5EF4-FFF2-40B4-BE49-F238E27FC236}">
                <a16:creationId xmlns:a16="http://schemas.microsoft.com/office/drawing/2014/main" id="{00000000-0008-0000-0A00-00002E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9" name="图片 48">
              <a:extLst>
                <a:ext uri="{FF2B5EF4-FFF2-40B4-BE49-F238E27FC236}">
                  <a16:creationId xmlns:a16="http://schemas.microsoft.com/office/drawing/2014/main" id="{00000000-0008-0000-0A00-00003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0" name="图片 49">
              <a:extLst>
                <a:ext uri="{FF2B5EF4-FFF2-40B4-BE49-F238E27FC236}">
                  <a16:creationId xmlns:a16="http://schemas.microsoft.com/office/drawing/2014/main" id="{00000000-0008-0000-0A00-000032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7" name="图形 46" descr="带右箭头的圆圈">
            <a:extLst>
              <a:ext uri="{FF2B5EF4-FFF2-40B4-BE49-F238E27FC236}">
                <a16:creationId xmlns:a16="http://schemas.microsoft.com/office/drawing/2014/main" id="{00000000-0008-0000-0A00-00002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8" name="图形 47" descr="带右箭头的圆圈">
            <a:extLst>
              <a:ext uri="{FF2B5EF4-FFF2-40B4-BE49-F238E27FC236}">
                <a16:creationId xmlns:a16="http://schemas.microsoft.com/office/drawing/2014/main" id="{00000000-0008-0000-0A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SpPr/>
      </xdr:nvSpPr>
      <xdr:spPr>
        <a:xfrm flipH="1">
          <a:off x="11191777" y="8910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GrpSpPr/>
      </xdr:nvGrpSpPr>
      <xdr:grpSpPr>
        <a:xfrm>
          <a:off x="5478992" y="9348258"/>
          <a:ext cx="999064" cy="336852"/>
          <a:chOff x="23027782" y="8467489"/>
          <a:chExt cx="1511376" cy="246937"/>
        </a:xfrm>
      </xdr:grpSpPr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00000000-0008-0000-0B00-000010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文本框 16">
            <a:extLst>
              <a:ext uri="{FF2B5EF4-FFF2-40B4-BE49-F238E27FC236}">
                <a16:creationId xmlns:a16="http://schemas.microsoft.com/office/drawing/2014/main" id="{00000000-0008-0000-0B00-000011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9329685"/>
          <a:ext cx="214217" cy="212686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GrpSpPr/>
      </xdr:nvGrpSpPr>
      <xdr:grpSpPr>
        <a:xfrm>
          <a:off x="4360702" y="9319567"/>
          <a:ext cx="1006197" cy="331318"/>
          <a:chOff x="1644926" y="8229024"/>
          <a:chExt cx="1005507" cy="334193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B00-000015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3" name="矩形 22">
              <a:extLst>
                <a:ext uri="{FF2B5EF4-FFF2-40B4-BE49-F238E27FC236}">
                  <a16:creationId xmlns:a16="http://schemas.microsoft.com/office/drawing/2014/main" id="{00000000-0008-0000-0B00-000017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4" name="文本框 23">
              <a:extLst>
                <a:ext uri="{FF2B5EF4-FFF2-40B4-BE49-F238E27FC236}">
                  <a16:creationId xmlns:a16="http://schemas.microsoft.com/office/drawing/2014/main" id="{00000000-0008-0000-0B00-000018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2" name="图形 21" descr="放大镜">
            <a:extLst>
              <a:ext uri="{FF2B5EF4-FFF2-40B4-BE49-F238E27FC236}">
                <a16:creationId xmlns:a16="http://schemas.microsoft.com/office/drawing/2014/main" id="{00000000-0008-0000-0B00-00001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9586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>
          <a:extLst>
            <a:ext uri="{FF2B5EF4-FFF2-40B4-BE49-F238E27FC236}">
              <a16:creationId xmlns:a16="http://schemas.microsoft.com/office/drawing/2014/main" id="{00000000-0008-0000-0B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9553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9586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40" name="组合 39">
            <a:extLst>
              <a:ext uri="{FF2B5EF4-FFF2-40B4-BE49-F238E27FC236}">
                <a16:creationId xmlns:a16="http://schemas.microsoft.com/office/drawing/2014/main" id="{00000000-0008-0000-0B00-000028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>
              <a:extLst>
                <a:ext uri="{FF2B5EF4-FFF2-40B4-BE49-F238E27FC236}">
                  <a16:creationId xmlns:a16="http://schemas.microsoft.com/office/drawing/2014/main" id="{00000000-0008-0000-0B00-00002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>
              <a:extLst>
                <a:ext uri="{FF2B5EF4-FFF2-40B4-BE49-F238E27FC236}">
                  <a16:creationId xmlns:a16="http://schemas.microsoft.com/office/drawing/2014/main" id="{00000000-0008-0000-0B00-00002C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>
            <a:extLst>
              <a:ext uri="{FF2B5EF4-FFF2-40B4-BE49-F238E27FC236}">
                <a16:creationId xmlns:a16="http://schemas.microsoft.com/office/drawing/2014/main" id="{00000000-0008-0000-0B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>
            <a:extLst>
              <a:ext uri="{FF2B5EF4-FFF2-40B4-BE49-F238E27FC236}">
                <a16:creationId xmlns:a16="http://schemas.microsoft.com/office/drawing/2014/main" id="{00000000-0008-0000-0B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SpPr/>
      </xdr:nvSpPr>
      <xdr:spPr>
        <a:xfrm flipH="1">
          <a:off x="11191777" y="8910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GrpSpPr/>
      </xdr:nvGrpSpPr>
      <xdr:grpSpPr>
        <a:xfrm>
          <a:off x="5478992" y="9348258"/>
          <a:ext cx="999064" cy="336852"/>
          <a:chOff x="23027782" y="8467489"/>
          <a:chExt cx="1511376" cy="246937"/>
        </a:xfrm>
      </xdr:grpSpPr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00000000-0008-0000-0C00-000010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文本框 16">
            <a:extLst>
              <a:ext uri="{FF2B5EF4-FFF2-40B4-BE49-F238E27FC236}">
                <a16:creationId xmlns:a16="http://schemas.microsoft.com/office/drawing/2014/main" id="{00000000-0008-0000-0C00-000011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9329685"/>
          <a:ext cx="214217" cy="212686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GrpSpPr/>
      </xdr:nvGrpSpPr>
      <xdr:grpSpPr>
        <a:xfrm>
          <a:off x="4360702" y="9319567"/>
          <a:ext cx="1006197" cy="331318"/>
          <a:chOff x="1644926" y="8229024"/>
          <a:chExt cx="1005507" cy="334193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C00-000015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3" name="矩形 22">
              <a:extLst>
                <a:ext uri="{FF2B5EF4-FFF2-40B4-BE49-F238E27FC236}">
                  <a16:creationId xmlns:a16="http://schemas.microsoft.com/office/drawing/2014/main" id="{00000000-0008-0000-0C00-000017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4" name="文本框 23">
              <a:extLst>
                <a:ext uri="{FF2B5EF4-FFF2-40B4-BE49-F238E27FC236}">
                  <a16:creationId xmlns:a16="http://schemas.microsoft.com/office/drawing/2014/main" id="{00000000-0008-0000-0C00-000018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2" name="图形 21" descr="放大镜">
            <a:extLst>
              <a:ext uri="{FF2B5EF4-FFF2-40B4-BE49-F238E27FC236}">
                <a16:creationId xmlns:a16="http://schemas.microsoft.com/office/drawing/2014/main" id="{00000000-0008-0000-0C00-00001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>
          <a:extLst>
            <a:ext uri="{FF2B5EF4-FFF2-40B4-BE49-F238E27FC236}">
              <a16:creationId xmlns:a16="http://schemas.microsoft.com/office/drawing/2014/main" id="{00000000-0008-0000-0C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9586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>
          <a:extLst>
            <a:ext uri="{FF2B5EF4-FFF2-40B4-BE49-F238E27FC236}">
              <a16:creationId xmlns:a16="http://schemas.microsoft.com/office/drawing/2014/main" id="{00000000-0008-0000-0C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9553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0C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9586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0C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0C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0C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0C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0C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C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C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C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C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>
          <a:extLst>
            <a:ext uri="{FF2B5EF4-FFF2-40B4-BE49-F238E27FC236}">
              <a16:creationId xmlns:a16="http://schemas.microsoft.com/office/drawing/2014/main" id="{00000000-0008-0000-0C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40" name="组合 39">
            <a:extLst>
              <a:ext uri="{FF2B5EF4-FFF2-40B4-BE49-F238E27FC236}">
                <a16:creationId xmlns:a16="http://schemas.microsoft.com/office/drawing/2014/main" id="{00000000-0008-0000-0C00-000028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>
              <a:extLst>
                <a:ext uri="{FF2B5EF4-FFF2-40B4-BE49-F238E27FC236}">
                  <a16:creationId xmlns:a16="http://schemas.microsoft.com/office/drawing/2014/main" id="{00000000-0008-0000-0C00-00002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>
              <a:extLst>
                <a:ext uri="{FF2B5EF4-FFF2-40B4-BE49-F238E27FC236}">
                  <a16:creationId xmlns:a16="http://schemas.microsoft.com/office/drawing/2014/main" id="{00000000-0008-0000-0C00-00002C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>
            <a:extLst>
              <a:ext uri="{FF2B5EF4-FFF2-40B4-BE49-F238E27FC236}">
                <a16:creationId xmlns:a16="http://schemas.microsoft.com/office/drawing/2014/main" id="{00000000-0008-0000-0C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>
            <a:extLst>
              <a:ext uri="{FF2B5EF4-FFF2-40B4-BE49-F238E27FC236}">
                <a16:creationId xmlns:a16="http://schemas.microsoft.com/office/drawing/2014/main" id="{00000000-0008-0000-0C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216192</xdr:colOff>
      <xdr:row>10</xdr:row>
      <xdr:rowOff>189188</xdr:rowOff>
    </xdr:from>
    <xdr:to>
      <xdr:col>12</xdr:col>
      <xdr:colOff>307632</xdr:colOff>
      <xdr:row>10</xdr:row>
      <xdr:rowOff>255228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0C00-00002F000000}"/>
            </a:ext>
          </a:extLst>
        </xdr:cNvPr>
        <xdr:cNvSpPr/>
      </xdr:nvSpPr>
      <xdr:spPr>
        <a:xfrm flipH="1">
          <a:off x="6936609" y="4025646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 macro="" textlink="">
      <xdr:nvSpPr>
        <xdr:cNvPr id="48" name="直角三角形 47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SpPr/>
      </xdr:nvSpPr>
      <xdr:spPr>
        <a:xfrm flipH="1">
          <a:off x="6988077" y="77805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 macro="" textlink="">
      <xdr:nvSpPr>
        <xdr:cNvPr id="49" name="直角三角形 48">
          <a:extLst>
            <a:ext uri="{FF2B5EF4-FFF2-40B4-BE49-F238E27FC236}">
              <a16:creationId xmlns:a16="http://schemas.microsoft.com/office/drawing/2014/main" id="{00000000-0008-0000-0C00-000031000000}"/>
            </a:ext>
          </a:extLst>
        </xdr:cNvPr>
        <xdr:cNvSpPr/>
      </xdr:nvSpPr>
      <xdr:spPr>
        <a:xfrm flipH="1">
          <a:off x="6895297" y="12887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50" name="直角三角形 49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51" name="直角三角形 50">
          <a:extLst>
            <a:ext uri="{FF2B5EF4-FFF2-40B4-BE49-F238E27FC236}">
              <a16:creationId xmlns:a16="http://schemas.microsoft.com/office/drawing/2014/main" id="{00000000-0008-0000-0C00-000033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 macro="" textlink="">
      <xdr:nvSpPr>
        <xdr:cNvPr id="52" name="直角三角形 51">
          <a:extLst>
            <a:ext uri="{FF2B5EF4-FFF2-40B4-BE49-F238E27FC236}">
              <a16:creationId xmlns:a16="http://schemas.microsoft.com/office/drawing/2014/main" id="{00000000-0008-0000-0C00-000034000000}"/>
            </a:ext>
          </a:extLst>
        </xdr:cNvPr>
        <xdr:cNvSpPr/>
      </xdr:nvSpPr>
      <xdr:spPr>
        <a:xfrm flipH="1">
          <a:off x="11191777" y="7767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C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t="18722" r="11543" b="20580"/>
        <a:stretch/>
      </xdr:blipFill>
      <xdr:spPr>
        <a:xfrm>
          <a:off x="14048772" y="882278"/>
          <a:ext cx="236306" cy="1807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54" name="图形 53" descr="警告">
          <a:extLst>
            <a:ext uri="{FF2B5EF4-FFF2-40B4-BE49-F238E27FC236}">
              <a16:creationId xmlns:a16="http://schemas.microsoft.com/office/drawing/2014/main" id="{00000000-0008-0000-0C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48412" y="7287286"/>
          <a:ext cx="254000" cy="279400"/>
        </a:xfrm>
        <a:prstGeom prst="rect">
          <a:avLst/>
        </a:prstGeom>
      </xdr:spPr>
    </xdr:pic>
    <xdr:clientData/>
  </xdr:one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55" name="图形 54" descr="警告">
          <a:extLst>
            <a:ext uri="{FF2B5EF4-FFF2-40B4-BE49-F238E27FC236}">
              <a16:creationId xmlns:a16="http://schemas.microsoft.com/office/drawing/2014/main" id="{00000000-0008-0000-0C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12820" y="2729240"/>
          <a:ext cx="254000" cy="279400"/>
        </a:xfrm>
        <a:prstGeom prst="rect">
          <a:avLst/>
        </a:prstGeom>
      </xdr:spPr>
    </xdr:pic>
    <xdr:clientData/>
  </xdr:oneCellAnchor>
  <xdr:twoCellAnchor editAs="oneCell">
    <xdr:from>
      <xdr:col>12</xdr:col>
      <xdr:colOff>0</xdr:colOff>
      <xdr:row>2</xdr:row>
      <xdr:rowOff>13228</xdr:rowOff>
    </xdr:from>
    <xdr:to>
      <xdr:col>17</xdr:col>
      <xdr:colOff>2019</xdr:colOff>
      <xdr:row>2</xdr:row>
      <xdr:rowOff>377450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C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b="87620"/>
        <a:stretch/>
      </xdr:blipFill>
      <xdr:spPr>
        <a:xfrm>
          <a:off x="6720417" y="780520"/>
          <a:ext cx="4116290" cy="36422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SpPr/>
      </xdr:nvSpPr>
      <xdr:spPr>
        <a:xfrm rot="2700000" flipH="1">
          <a:off x="12763500" y="4681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SpPr/>
      </xdr:nvSpPr>
      <xdr:spPr>
        <a:xfrm flipH="1">
          <a:off x="82462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SpPr/>
      </xdr:nvSpPr>
      <xdr:spPr>
        <a:xfrm flipH="1">
          <a:off x="82386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SpPr/>
      </xdr:nvSpPr>
      <xdr:spPr>
        <a:xfrm flipH="1">
          <a:off x="8245377" y="7767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722" r="11543" b="20580"/>
        <a:stretch/>
      </xdr:blipFill>
      <xdr:spPr>
        <a:xfrm>
          <a:off x="10975372" y="882278"/>
          <a:ext cx="236306" cy="1807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SpPr/>
      </xdr:nvSpPr>
      <xdr:spPr>
        <a:xfrm>
          <a:off x="79654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 macro="" textlink="">
      <xdr:nvSpPr>
        <xdr:cNvPr id="8" name="矩形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SpPr/>
      </xdr:nvSpPr>
      <xdr:spPr>
        <a:xfrm>
          <a:off x="79654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9" name="图形 8" descr="警告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75012" y="7287286"/>
          <a:ext cx="254000" cy="279400"/>
        </a:xfrm>
        <a:prstGeom prst="rect">
          <a:avLst/>
        </a:prstGeom>
      </xdr:spPr>
    </xdr:pic>
    <xdr:clientData/>
  </xdr:one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 macro="" textlink="">
      <xdr:nvSpPr>
        <xdr:cNvPr id="10" name="直角三角形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SpPr/>
      </xdr:nvSpPr>
      <xdr:spPr>
        <a:xfrm rot="2700000" flipH="1">
          <a:off x="8102600" y="4681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308795</xdr:colOff>
      <xdr:row>10</xdr:row>
      <xdr:rowOff>189188</xdr:rowOff>
    </xdr:from>
    <xdr:to>
      <xdr:col>12</xdr:col>
      <xdr:colOff>400235</xdr:colOff>
      <xdr:row>10</xdr:row>
      <xdr:rowOff>255228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SpPr/>
      </xdr:nvSpPr>
      <xdr:spPr>
        <a:xfrm flipH="1">
          <a:off x="4156895" y="3999188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13" name="图形 12" descr="警告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39420" y="2729240"/>
          <a:ext cx="254000" cy="279400"/>
        </a:xfrm>
        <a:prstGeom prst="rect">
          <a:avLst/>
        </a:prstGeom>
      </xdr:spPr>
    </xdr:pic>
    <xdr:clientData/>
  </xdr:one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SpPr/>
      </xdr:nvSpPr>
      <xdr:spPr>
        <a:xfrm flipH="1">
          <a:off x="4092477" y="77805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15" name="矩形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16" name="矩形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17" name="矩形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18" name="矩形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GrpSpPr/>
      </xdr:nvGrpSpPr>
      <xdr:grpSpPr>
        <a:xfrm>
          <a:off x="5478992" y="8170863"/>
          <a:ext cx="999064" cy="336851"/>
          <a:chOff x="23027782" y="8448093"/>
          <a:chExt cx="1511376" cy="246937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0D00-000018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0D00-000019000000}"/>
              </a:ext>
            </a:extLst>
          </xdr:cNvPr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26" name="直角三角形 25">
          <a:extLst>
            <a:ext uri="{FF2B5EF4-FFF2-40B4-BE49-F238E27FC236}">
              <a16:creationId xmlns:a16="http://schemas.microsoft.com/office/drawing/2014/main" id="{00000000-0008-0000-0D00-00001A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 macro="" textlink="">
      <xdr:nvSpPr>
        <xdr:cNvPr id="34" name="直角三角形 33">
          <a:extLst>
            <a:ext uri="{FF2B5EF4-FFF2-40B4-BE49-F238E27FC236}">
              <a16:creationId xmlns:a16="http://schemas.microsoft.com/office/drawing/2014/main" id="{00000000-0008-0000-0D00-000022000000}"/>
            </a:ext>
          </a:extLst>
        </xdr:cNvPr>
        <xdr:cNvSpPr/>
      </xdr:nvSpPr>
      <xdr:spPr>
        <a:xfrm flipH="1">
          <a:off x="4187375" y="12887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21</xdr:row>
      <xdr:rowOff>185685</xdr:rowOff>
    </xdr:from>
    <xdr:to>
      <xdr:col>9</xdr:col>
      <xdr:colOff>594676</xdr:colOff>
      <xdr:row>22</xdr:row>
      <xdr:rowOff>17372</xdr:rowOff>
    </xdr:to>
    <xdr:pic>
      <xdr:nvPicPr>
        <xdr:cNvPr id="31" name="图形 30" descr="大油漆刷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592751" y="8625893"/>
          <a:ext cx="214217" cy="215332"/>
        </a:xfrm>
        <a:prstGeom prst="rect">
          <a:avLst/>
        </a:prstGeom>
      </xdr:spPr>
    </xdr:pic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42" name="图形 41" descr="清单 RTL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22</xdr:row>
      <xdr:rowOff>34744</xdr:rowOff>
    </xdr:from>
    <xdr:to>
      <xdr:col>5</xdr:col>
      <xdr:colOff>419652</xdr:colOff>
      <xdr:row>22</xdr:row>
      <xdr:rowOff>256509</xdr:rowOff>
    </xdr:to>
    <xdr:pic>
      <xdr:nvPicPr>
        <xdr:cNvPr id="43" name="图形 42" descr="员工徽章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880582" y="847495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22</xdr:row>
      <xdr:rowOff>28235</xdr:rowOff>
    </xdr:from>
    <xdr:to>
      <xdr:col>6</xdr:col>
      <xdr:colOff>104093</xdr:colOff>
      <xdr:row>22</xdr:row>
      <xdr:rowOff>298168</xdr:rowOff>
    </xdr:to>
    <xdr:pic>
      <xdr:nvPicPr>
        <xdr:cNvPr id="44" name="图形 43" descr="单级齿轮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2208695" y="8675278"/>
          <a:ext cx="313920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22</xdr:row>
      <xdr:rowOff>61409</xdr:rowOff>
    </xdr:from>
    <xdr:to>
      <xdr:col>3</xdr:col>
      <xdr:colOff>364435</xdr:colOff>
      <xdr:row>22</xdr:row>
      <xdr:rowOff>231907</xdr:rowOff>
    </xdr:to>
    <xdr:pic>
      <xdr:nvPicPr>
        <xdr:cNvPr id="45" name="图形 44" descr="电源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8" y="8708452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46" name="图形 45" descr="放大镜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47" name="图形 46" descr="铃">
          <a:extLst>
            <a:ext uri="{FF2B5EF4-FFF2-40B4-BE49-F238E27FC236}">
              <a16:creationId xmlns:a16="http://schemas.microsoft.com/office/drawing/2014/main" id="{00000000-0008-0000-0D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48" name="图形 47" descr="时钟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7782" y="840776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49" name="图形 48" descr="条码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50" name="图形 49" descr="硬币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566845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D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1658646" y="224895"/>
          <a:ext cx="6553794" cy="3611563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-654" b="440"/>
        <a:stretch/>
      </xdr:blipFill>
      <xdr:spPr>
        <a:xfrm>
          <a:off x="41777709" y="4074583"/>
          <a:ext cx="2118580" cy="2711979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D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t="21875" b="21875"/>
        <a:stretch/>
      </xdr:blipFill>
      <xdr:spPr>
        <a:xfrm>
          <a:off x="44210992" y="4087813"/>
          <a:ext cx="2119914" cy="200199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D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8028755" y="6952191"/>
          <a:ext cx="6553794" cy="3611563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59" name="图形 58" descr="带右箭头的圆圈">
          <a:extLst>
            <a:ext uri="{FF2B5EF4-FFF2-40B4-BE49-F238E27FC236}">
              <a16:creationId xmlns:a16="http://schemas.microsoft.com/office/drawing/2014/main" id="{00000000-0008-0000-0D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53750104" y="5371042"/>
          <a:ext cx="914400" cy="914400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63" name="组合 62">
          <a:extLst>
            <a:ext uri="{FF2B5EF4-FFF2-40B4-BE49-F238E27FC236}">
              <a16:creationId xmlns:a16="http://schemas.microsoft.com/office/drawing/2014/main" id="{00000000-0008-0000-0D00-00003F000000}"/>
            </a:ext>
          </a:extLst>
        </xdr:cNvPr>
        <xdr:cNvGrpSpPr/>
      </xdr:nvGrpSpPr>
      <xdr:grpSpPr>
        <a:xfrm>
          <a:off x="47314379" y="2368023"/>
          <a:ext cx="6553794" cy="4121148"/>
          <a:chOff x="47010108" y="2368023"/>
          <a:chExt cx="6553795" cy="4121148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D00-000015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56" name="图片 55">
              <a:extLst>
                <a:ext uri="{FF2B5EF4-FFF2-40B4-BE49-F238E27FC236}">
                  <a16:creationId xmlns:a16="http://schemas.microsoft.com/office/drawing/2014/main" id="{00000000-0008-0000-0D00-000038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4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3" name="图片 52">
              <a:extLst>
                <a:ext uri="{FF2B5EF4-FFF2-40B4-BE49-F238E27FC236}">
                  <a16:creationId xmlns:a16="http://schemas.microsoft.com/office/drawing/2014/main" id="{00000000-0008-0000-0D00-000035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9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61" name="图形 60" descr="带右箭头的圆圈">
            <a:extLst>
              <a:ext uri="{FF2B5EF4-FFF2-40B4-BE49-F238E27FC236}">
                <a16:creationId xmlns:a16="http://schemas.microsoft.com/office/drawing/2014/main" id="{00000000-0008-0000-0D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62" name="图形 61" descr="带右箭头的圆圈">
            <a:extLst>
              <a:ext uri="{FF2B5EF4-FFF2-40B4-BE49-F238E27FC236}">
                <a16:creationId xmlns:a16="http://schemas.microsoft.com/office/drawing/2014/main" id="{00000000-0008-0000-0D00-00003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0</xdr:colOff>
      <xdr:row>15</xdr:row>
      <xdr:rowOff>109204</xdr:rowOff>
    </xdr:from>
    <xdr:to>
      <xdr:col>24</xdr:col>
      <xdr:colOff>0</xdr:colOff>
      <xdr:row>15</xdr:row>
      <xdr:rowOff>195122</xdr:rowOff>
    </xdr:to>
    <xdr:sp macro="" textlink="">
      <xdr:nvSpPr>
        <xdr:cNvPr id="2" name="直角三角形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SpPr/>
      </xdr:nvSpPr>
      <xdr:spPr>
        <a:xfrm rot="2700000" flipH="1">
          <a:off x="162433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12</xdr:row>
      <xdr:rowOff>163788</xdr:rowOff>
    </xdr:from>
    <xdr:to>
      <xdr:col>18</xdr:col>
      <xdr:colOff>412935</xdr:colOff>
      <xdr:row>12</xdr:row>
      <xdr:rowOff>242528</xdr:rowOff>
    </xdr:to>
    <xdr:sp macro="" textlink="">
      <xdr:nvSpPr>
        <xdr:cNvPr id="3" name="直角三角形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SpPr/>
      </xdr:nvSpPr>
      <xdr:spPr>
        <a:xfrm flipH="1">
          <a:off x="11192695" y="3973788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5</xdr:row>
      <xdr:rowOff>107611</xdr:rowOff>
    </xdr:from>
    <xdr:to>
      <xdr:col>18</xdr:col>
      <xdr:colOff>430715</xdr:colOff>
      <xdr:row>5</xdr:row>
      <xdr:rowOff>199051</xdr:rowOff>
    </xdr:to>
    <xdr:sp macro="" textlink="">
      <xdr:nvSpPr>
        <xdr:cNvPr id="4" name="直角三角形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SpPr/>
      </xdr:nvSpPr>
      <xdr:spPr>
        <a:xfrm flipH="1">
          <a:off x="11185075" y="1250611"/>
          <a:ext cx="25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25</xdr:row>
      <xdr:rowOff>147872</xdr:rowOff>
    </xdr:from>
    <xdr:to>
      <xdr:col>18</xdr:col>
      <xdr:colOff>335817</xdr:colOff>
      <xdr:row>25</xdr:row>
      <xdr:rowOff>226612</xdr:rowOff>
    </xdr:to>
    <xdr:sp macro="" textlink="">
      <xdr:nvSpPr>
        <xdr:cNvPr id="5" name="直角三角形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SpPr/>
      </xdr:nvSpPr>
      <xdr:spPr>
        <a:xfrm flipH="1">
          <a:off x="11191777" y="8910872"/>
          <a:ext cx="25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10</xdr:row>
      <xdr:rowOff>111760</xdr:rowOff>
    </xdr:from>
    <xdr:to>
      <xdr:col>16</xdr:col>
      <xdr:colOff>1330960</xdr:colOff>
      <xdr:row>10</xdr:row>
      <xdr:rowOff>243840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SpPr/>
      </xdr:nvSpPr>
      <xdr:spPr>
        <a:xfrm>
          <a:off x="1086104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12</xdr:row>
      <xdr:rowOff>152400</xdr:rowOff>
    </xdr:from>
    <xdr:to>
      <xdr:col>16</xdr:col>
      <xdr:colOff>1330960</xdr:colOff>
      <xdr:row>12</xdr:row>
      <xdr:rowOff>284480</xdr:rowOff>
    </xdr:to>
    <xdr:sp macro="" textlink="">
      <xdr:nvSpPr>
        <xdr:cNvPr id="7" name="矩形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SpPr/>
      </xdr:nvSpPr>
      <xdr:spPr>
        <a:xfrm>
          <a:off x="1086104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15</xdr:row>
      <xdr:rowOff>109204</xdr:rowOff>
    </xdr:from>
    <xdr:to>
      <xdr:col>18</xdr:col>
      <xdr:colOff>0</xdr:colOff>
      <xdr:row>15</xdr:row>
      <xdr:rowOff>195122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SpPr/>
      </xdr:nvSpPr>
      <xdr:spPr>
        <a:xfrm rot="2700000" flipH="1">
          <a:off x="10998200" y="50622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5</xdr:row>
      <xdr:rowOff>63500</xdr:rowOff>
    </xdr:from>
    <xdr:to>
      <xdr:col>0</xdr:col>
      <xdr:colOff>233363</xdr:colOff>
      <xdr:row>5</xdr:row>
      <xdr:rowOff>188725</xdr:rowOff>
    </xdr:to>
    <xdr:sp macro="" textlink="">
      <xdr:nvSpPr>
        <xdr:cNvPr id="9" name="矩形 8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SpPr/>
      </xdr:nvSpPr>
      <xdr:spPr>
        <a:xfrm>
          <a:off x="0" y="1206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76200</xdr:rowOff>
    </xdr:from>
    <xdr:to>
      <xdr:col>0</xdr:col>
      <xdr:colOff>233363</xdr:colOff>
      <xdr:row>6</xdr:row>
      <xdr:rowOff>201425</xdr:rowOff>
    </xdr:to>
    <xdr:sp macro="" textlink="">
      <xdr:nvSpPr>
        <xdr:cNvPr id="10" name="矩形 9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SpPr/>
      </xdr:nvSpPr>
      <xdr:spPr>
        <a:xfrm>
          <a:off x="0" y="1600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76200</xdr:rowOff>
    </xdr:from>
    <xdr:to>
      <xdr:col>0</xdr:col>
      <xdr:colOff>233363</xdr:colOff>
      <xdr:row>7</xdr:row>
      <xdr:rowOff>201425</xdr:rowOff>
    </xdr:to>
    <xdr:sp macro="" textlink="">
      <xdr:nvSpPr>
        <xdr:cNvPr id="11" name="矩形 10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SpPr/>
      </xdr:nvSpPr>
      <xdr:spPr>
        <a:xfrm>
          <a:off x="0" y="19812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88900</xdr:rowOff>
    </xdr:from>
    <xdr:to>
      <xdr:col>0</xdr:col>
      <xdr:colOff>233363</xdr:colOff>
      <xdr:row>8</xdr:row>
      <xdr:rowOff>214125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E00-00000C000000}"/>
            </a:ext>
          </a:extLst>
        </xdr:cNvPr>
        <xdr:cNvSpPr/>
      </xdr:nvSpPr>
      <xdr:spPr>
        <a:xfrm>
          <a:off x="0" y="2374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9</xdr:row>
      <xdr:rowOff>88900</xdr:rowOff>
    </xdr:from>
    <xdr:to>
      <xdr:col>0</xdr:col>
      <xdr:colOff>233363</xdr:colOff>
      <xdr:row>9</xdr:row>
      <xdr:rowOff>214125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0E00-00000D000000}"/>
            </a:ext>
          </a:extLst>
        </xdr:cNvPr>
        <xdr:cNvSpPr/>
      </xdr:nvSpPr>
      <xdr:spPr>
        <a:xfrm>
          <a:off x="0" y="27559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10</xdr:row>
      <xdr:rowOff>63500</xdr:rowOff>
    </xdr:from>
    <xdr:to>
      <xdr:col>0</xdr:col>
      <xdr:colOff>233363</xdr:colOff>
      <xdr:row>10</xdr:row>
      <xdr:rowOff>188725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0E00-00000E000000}"/>
            </a:ext>
          </a:extLst>
        </xdr:cNvPr>
        <xdr:cNvSpPr/>
      </xdr:nvSpPr>
      <xdr:spPr>
        <a:xfrm>
          <a:off x="0" y="3111500"/>
          <a:ext cx="0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26</xdr:row>
      <xdr:rowOff>140758</xdr:rowOff>
    </xdr:from>
    <xdr:to>
      <xdr:col>10</xdr:col>
      <xdr:colOff>101598</xdr:colOff>
      <xdr:row>27</xdr:row>
      <xdr:rowOff>93964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0E00-00000F000000}"/>
            </a:ext>
          </a:extLst>
        </xdr:cNvPr>
        <xdr:cNvGrpSpPr/>
      </xdr:nvGrpSpPr>
      <xdr:grpSpPr>
        <a:xfrm>
          <a:off x="5478992" y="10115550"/>
          <a:ext cx="1263648" cy="336852"/>
          <a:chOff x="23027782" y="8467489"/>
          <a:chExt cx="1511376" cy="246937"/>
        </a:xfrm>
      </xdr:grpSpPr>
      <xdr:sp macro="" textlink="">
        <xdr:nvSpPr>
          <xdr:cNvPr id="16" name="矩形 15">
            <a:extLst>
              <a:ext uri="{FF2B5EF4-FFF2-40B4-BE49-F238E27FC236}">
                <a16:creationId xmlns:a16="http://schemas.microsoft.com/office/drawing/2014/main" id="{00000000-0008-0000-0E00-000010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" name="文本框 16">
            <a:extLst>
              <a:ext uri="{FF2B5EF4-FFF2-40B4-BE49-F238E27FC236}">
                <a16:creationId xmlns:a16="http://schemas.microsoft.com/office/drawing/2014/main" id="{00000000-0008-0000-0E00-000011000000}"/>
              </a:ext>
            </a:extLst>
          </xdr:cNvPr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4</xdr:row>
      <xdr:rowOff>69511</xdr:rowOff>
    </xdr:from>
    <xdr:to>
      <xdr:col>0</xdr:col>
      <xdr:colOff>202115</xdr:colOff>
      <xdr:row>4</xdr:row>
      <xdr:rowOff>160951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E00-000012000000}"/>
            </a:ext>
          </a:extLst>
        </xdr:cNvPr>
        <xdr:cNvSpPr/>
      </xdr:nvSpPr>
      <xdr:spPr>
        <a:xfrm flipH="1">
          <a:off x="0" y="831511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26</xdr:row>
      <xdr:rowOff>185685</xdr:rowOff>
    </xdr:from>
    <xdr:to>
      <xdr:col>9</xdr:col>
      <xdr:colOff>594676</xdr:colOff>
      <xdr:row>27</xdr:row>
      <xdr:rowOff>17371</xdr:rowOff>
    </xdr:to>
    <xdr:pic>
      <xdr:nvPicPr>
        <xdr:cNvPr id="19" name="图形 18" descr="大油漆刷">
          <a:extLst>
            <a:ext uri="{FF2B5EF4-FFF2-40B4-BE49-F238E27FC236}">
              <a16:creationId xmlns:a16="http://schemas.microsoft.com/office/drawing/2014/main" id="{00000000-0008-0000-0E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159" y="9329685"/>
          <a:ext cx="214217" cy="212686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26</xdr:row>
      <xdr:rowOff>112067</xdr:rowOff>
    </xdr:from>
    <xdr:to>
      <xdr:col>9</xdr:col>
      <xdr:colOff>154607</xdr:colOff>
      <xdr:row>27</xdr:row>
      <xdr:rowOff>59739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E00-000014000000}"/>
            </a:ext>
          </a:extLst>
        </xdr:cNvPr>
        <xdr:cNvGrpSpPr/>
      </xdr:nvGrpSpPr>
      <xdr:grpSpPr>
        <a:xfrm>
          <a:off x="4360702" y="10086859"/>
          <a:ext cx="1006197" cy="331318"/>
          <a:chOff x="1644926" y="8229024"/>
          <a:chExt cx="1005507" cy="334193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0E00-000015000000}"/>
              </a:ext>
            </a:extLst>
          </xdr:cNvPr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 macro="" textlink="">
          <xdr:nvSpPr>
            <xdr:cNvPr id="23" name="矩形 22">
              <a:extLst>
                <a:ext uri="{FF2B5EF4-FFF2-40B4-BE49-F238E27FC236}">
                  <a16:creationId xmlns:a16="http://schemas.microsoft.com/office/drawing/2014/main" id="{00000000-0008-0000-0E00-000017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24" name="文本框 23">
              <a:extLst>
                <a:ext uri="{FF2B5EF4-FFF2-40B4-BE49-F238E27FC236}">
                  <a16:creationId xmlns:a16="http://schemas.microsoft.com/office/drawing/2014/main" id="{00000000-0008-0000-0E00-000018000000}"/>
                </a:ext>
              </a:extLst>
            </xdr:cNvPr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查询</a:t>
              </a:r>
            </a:p>
          </xdr:txBody>
        </xdr:sp>
      </xdr:grpSp>
      <xdr:pic>
        <xdr:nvPicPr>
          <xdr:cNvPr id="22" name="图形 21" descr="放大镜">
            <a:extLst>
              <a:ext uri="{FF2B5EF4-FFF2-40B4-BE49-F238E27FC236}">
                <a16:creationId xmlns:a16="http://schemas.microsoft.com/office/drawing/2014/main" id="{00000000-0008-0000-0E00-00001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2</xdr:row>
      <xdr:rowOff>178595</xdr:rowOff>
    </xdr:from>
    <xdr:to>
      <xdr:col>3</xdr:col>
      <xdr:colOff>452700</xdr:colOff>
      <xdr:row>2</xdr:row>
      <xdr:rowOff>298174</xdr:rowOff>
    </xdr:to>
    <xdr:pic>
      <xdr:nvPicPr>
        <xdr:cNvPr id="25" name="图形 24" descr="清单 RTL">
          <a:extLst>
            <a:ext uri="{FF2B5EF4-FFF2-40B4-BE49-F238E27FC236}">
              <a16:creationId xmlns:a16="http://schemas.microsoft.com/office/drawing/2014/main" id="{00000000-0008-0000-0E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3503" cy="119579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27</xdr:row>
      <xdr:rowOff>61202</xdr:rowOff>
    </xdr:from>
    <xdr:to>
      <xdr:col>5</xdr:col>
      <xdr:colOff>419652</xdr:colOff>
      <xdr:row>27</xdr:row>
      <xdr:rowOff>282967</xdr:rowOff>
    </xdr:to>
    <xdr:pic>
      <xdr:nvPicPr>
        <xdr:cNvPr id="26" name="图形 25" descr="员工徽章">
          <a:extLst>
            <a:ext uri="{FF2B5EF4-FFF2-40B4-BE49-F238E27FC236}">
              <a16:creationId xmlns:a16="http://schemas.microsoft.com/office/drawing/2014/main" id="{00000000-0008-0000-0E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519" y="9586202"/>
          <a:ext cx="245633" cy="22176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27</xdr:row>
      <xdr:rowOff>28235</xdr:rowOff>
    </xdr:from>
    <xdr:to>
      <xdr:col>6</xdr:col>
      <xdr:colOff>104093</xdr:colOff>
      <xdr:row>27</xdr:row>
      <xdr:rowOff>298168</xdr:rowOff>
    </xdr:to>
    <xdr:pic>
      <xdr:nvPicPr>
        <xdr:cNvPr id="27" name="图形 26" descr="单级齿轮">
          <a:extLst>
            <a:ext uri="{FF2B5EF4-FFF2-40B4-BE49-F238E27FC236}">
              <a16:creationId xmlns:a16="http://schemas.microsoft.com/office/drawing/2014/main" id="{00000000-0008-0000-0E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456" y="9553235"/>
          <a:ext cx="318337" cy="269933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27</xdr:row>
      <xdr:rowOff>61409</xdr:rowOff>
    </xdr:from>
    <xdr:to>
      <xdr:col>3</xdr:col>
      <xdr:colOff>364435</xdr:colOff>
      <xdr:row>27</xdr:row>
      <xdr:rowOff>231907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0E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8008" y="9586409"/>
          <a:ext cx="236427" cy="170498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3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0E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13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0E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4</xdr:row>
      <xdr:rowOff>67733</xdr:rowOff>
    </xdr:from>
    <xdr:ext cx="235551" cy="241485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0E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8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0E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14</xdr:row>
      <xdr:rowOff>113587</xdr:rowOff>
    </xdr:from>
    <xdr:to>
      <xdr:col>3</xdr:col>
      <xdr:colOff>435037</xdr:colOff>
      <xdr:row>14</xdr:row>
      <xdr:rowOff>231909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0E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1428" y="4685587"/>
          <a:ext cx="253609" cy="118322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2</xdr:row>
      <xdr:rowOff>224895</xdr:rowOff>
    </xdr:from>
    <xdr:to>
      <xdr:col>45</xdr:col>
      <xdr:colOff>785877</xdr:colOff>
      <xdr:row>12</xdr:row>
      <xdr:rowOff>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E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76550" y="224895"/>
          <a:ext cx="6596127" cy="3585105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12</xdr:row>
      <xdr:rowOff>238125</xdr:rowOff>
    </xdr:from>
    <xdr:to>
      <xdr:col>40</xdr:col>
      <xdr:colOff>570768</xdr:colOff>
      <xdr:row>19</xdr:row>
      <xdr:rowOff>264583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E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-654" b="440"/>
        <a:stretch/>
      </xdr:blipFill>
      <xdr:spPr>
        <a:xfrm>
          <a:off x="41100905" y="4048125"/>
          <a:ext cx="2129163" cy="2693458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12</xdr:row>
      <xdr:rowOff>251355</xdr:rowOff>
    </xdr:from>
    <xdr:to>
      <xdr:col>43</xdr:col>
      <xdr:colOff>544760</xdr:colOff>
      <xdr:row>17</xdr:row>
      <xdr:rowOff>335123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E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21875" b="21875"/>
        <a:stretch/>
      </xdr:blipFill>
      <xdr:spPr>
        <a:xfrm>
          <a:off x="43550063" y="4061355"/>
          <a:ext cx="2130497" cy="1988768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20</xdr:row>
      <xdr:rowOff>46566</xdr:rowOff>
    </xdr:from>
    <xdr:to>
      <xdr:col>53</xdr:col>
      <xdr:colOff>594319</xdr:colOff>
      <xdr:row>29</xdr:row>
      <xdr:rowOff>205317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E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7388992" y="6904566"/>
          <a:ext cx="6596128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16</xdr:row>
      <xdr:rowOff>0</xdr:rowOff>
    </xdr:from>
    <xdr:to>
      <xdr:col>55</xdr:col>
      <xdr:colOff>41275</xdr:colOff>
      <xdr:row>18</xdr:row>
      <xdr:rowOff>147108</xdr:rowOff>
    </xdr:to>
    <xdr:pic>
      <xdr:nvPicPr>
        <xdr:cNvPr id="38" name="图形 37" descr="带右箭头的圆圈">
          <a:extLst>
            <a:ext uri="{FF2B5EF4-FFF2-40B4-BE49-F238E27FC236}">
              <a16:creationId xmlns:a16="http://schemas.microsoft.com/office/drawing/2014/main" id="{00000000-0008-0000-0E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158091" y="5334000"/>
          <a:ext cx="924983" cy="909109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8</xdr:row>
      <xdr:rowOff>66148</xdr:rowOff>
    </xdr:from>
    <xdr:to>
      <xdr:col>53</xdr:col>
      <xdr:colOff>581090</xdr:colOff>
      <xdr:row>18</xdr:row>
      <xdr:rowOff>350838</xdr:rowOff>
    </xdr:to>
    <xdr:grpSp>
      <xdr:nvGrpSpPr>
        <xdr:cNvPr id="39" name="组合 38">
          <a:extLst>
            <a:ext uri="{FF2B5EF4-FFF2-40B4-BE49-F238E27FC236}">
              <a16:creationId xmlns:a16="http://schemas.microsoft.com/office/drawing/2014/main" id="{00000000-0008-0000-0E00-000027000000}"/>
            </a:ext>
          </a:extLst>
        </xdr:cNvPr>
        <xdr:cNvGrpSpPr/>
      </xdr:nvGrpSpPr>
      <xdr:grpSpPr>
        <a:xfrm>
          <a:off x="47578962" y="3135315"/>
          <a:ext cx="6553795" cy="4121148"/>
          <a:chOff x="47010108" y="2368023"/>
          <a:chExt cx="6553795" cy="4121148"/>
        </a:xfrm>
      </xdr:grpSpPr>
      <xdr:grpSp>
        <xdr:nvGrpSpPr>
          <xdr:cNvPr id="40" name="组合 39">
            <a:extLst>
              <a:ext uri="{FF2B5EF4-FFF2-40B4-BE49-F238E27FC236}">
                <a16:creationId xmlns:a16="http://schemas.microsoft.com/office/drawing/2014/main" id="{00000000-0008-0000-0E00-000028000000}"/>
              </a:ext>
            </a:extLst>
          </xdr:cNvPr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>
              <a:extLst>
                <a:ext uri="{FF2B5EF4-FFF2-40B4-BE49-F238E27FC236}">
                  <a16:creationId xmlns:a16="http://schemas.microsoft.com/office/drawing/2014/main" id="{00000000-0008-0000-0E00-00002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>
              <a:extLst>
                <a:ext uri="{FF2B5EF4-FFF2-40B4-BE49-F238E27FC236}">
                  <a16:creationId xmlns:a16="http://schemas.microsoft.com/office/drawing/2014/main" id="{00000000-0008-0000-0E00-00002C00000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8"/>
            <a:srcRect l="159" r="-221"/>
            <a:stretch/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>
            <a:extLst>
              <a:ext uri="{FF2B5EF4-FFF2-40B4-BE49-F238E27FC236}">
                <a16:creationId xmlns:a16="http://schemas.microsoft.com/office/drawing/2014/main" id="{00000000-0008-0000-0E00-00002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>
            <a:extLst>
              <a:ext uri="{FF2B5EF4-FFF2-40B4-BE49-F238E27FC236}">
                <a16:creationId xmlns:a16="http://schemas.microsoft.com/office/drawing/2014/main" id="{00000000-0008-0000-0E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169962</xdr:colOff>
      <xdr:row>4</xdr:row>
      <xdr:rowOff>19424</xdr:rowOff>
    </xdr:from>
    <xdr:to>
      <xdr:col>17</xdr:col>
      <xdr:colOff>2</xdr:colOff>
      <xdr:row>5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E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b="87620"/>
        <a:stretch/>
      </xdr:blipFill>
      <xdr:spPr>
        <a:xfrm>
          <a:off x="6982983" y="786716"/>
          <a:ext cx="4116290" cy="364222"/>
        </a:xfrm>
        <a:prstGeom prst="rect">
          <a:avLst/>
        </a:prstGeom>
      </xdr:spPr>
    </xdr:pic>
    <xdr:clientData/>
  </xdr:twoCellAnchor>
  <xdr:twoCellAnchor>
    <xdr:from>
      <xdr:col>12</xdr:col>
      <xdr:colOff>183896</xdr:colOff>
      <xdr:row>5</xdr:row>
      <xdr:rowOff>157480</xdr:rowOff>
    </xdr:from>
    <xdr:to>
      <xdr:col>12</xdr:col>
      <xdr:colOff>238760</xdr:colOff>
      <xdr:row>5</xdr:row>
      <xdr:rowOff>276352</xdr:rowOff>
    </xdr:to>
    <xdr:sp macro="" textlink="">
      <xdr:nvSpPr>
        <xdr:cNvPr id="46" name="三角形 45">
          <a:extLst>
            <a:ext uri="{FF2B5EF4-FFF2-40B4-BE49-F238E27FC236}">
              <a16:creationId xmlns:a16="http://schemas.microsoft.com/office/drawing/2014/main" id="{00000000-0008-0000-0E00-00002E000000}"/>
            </a:ext>
          </a:extLst>
        </xdr:cNvPr>
        <xdr:cNvSpPr/>
      </xdr:nvSpPr>
      <xdr:spPr>
        <a:xfrm rot="5400000">
          <a:off x="6539992" y="1268984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147824</xdr:colOff>
      <xdr:row>10</xdr:row>
      <xdr:rowOff>141482</xdr:rowOff>
    </xdr:from>
    <xdr:to>
      <xdr:col>12</xdr:col>
      <xdr:colOff>239264</xdr:colOff>
      <xdr:row>10</xdr:row>
      <xdr:rowOff>232922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0E00-00002F000000}"/>
            </a:ext>
          </a:extLst>
        </xdr:cNvPr>
        <xdr:cNvSpPr/>
      </xdr:nvSpPr>
      <xdr:spPr>
        <a:xfrm flipH="1">
          <a:off x="6535924" y="16019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157984</xdr:colOff>
      <xdr:row>17</xdr:row>
      <xdr:rowOff>171962</xdr:rowOff>
    </xdr:from>
    <xdr:to>
      <xdr:col>12</xdr:col>
      <xdr:colOff>249424</xdr:colOff>
      <xdr:row>17</xdr:row>
      <xdr:rowOff>263402</xdr:rowOff>
    </xdr:to>
    <xdr:sp macro="" textlink="">
      <xdr:nvSpPr>
        <xdr:cNvPr id="48" name="直角三角形 47">
          <a:extLst>
            <a:ext uri="{FF2B5EF4-FFF2-40B4-BE49-F238E27FC236}">
              <a16:creationId xmlns:a16="http://schemas.microsoft.com/office/drawing/2014/main" id="{00000000-0008-0000-0E00-000030000000}"/>
            </a:ext>
          </a:extLst>
        </xdr:cNvPr>
        <xdr:cNvSpPr/>
      </xdr:nvSpPr>
      <xdr:spPr>
        <a:xfrm flipH="1">
          <a:off x="6546084" y="42994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26</xdr:col>
      <xdr:colOff>0</xdr:colOff>
      <xdr:row>12</xdr:row>
      <xdr:rowOff>109204</xdr:rowOff>
    </xdr:from>
    <xdr:to>
      <xdr:col>26</xdr:col>
      <xdr:colOff>0</xdr:colOff>
      <xdr:row>12</xdr:row>
      <xdr:rowOff>195122</xdr:rowOff>
    </xdr:to>
    <xdr:sp macro="" textlink="">
      <xdr:nvSpPr>
        <xdr:cNvPr id="7" name="直角三角形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SpPr/>
      </xdr:nvSpPr>
      <xdr:spPr>
        <a:xfrm rot="2700000" flipH="1">
          <a:off x="32575500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10</xdr:row>
      <xdr:rowOff>163788</xdr:rowOff>
    </xdr:from>
    <xdr:to>
      <xdr:col>21</xdr:col>
      <xdr:colOff>0</xdr:colOff>
      <xdr:row>10</xdr:row>
      <xdr:rowOff>242528</xdr:rowOff>
    </xdr:to>
    <xdr:sp macro="" textlink="">
      <xdr:nvSpPr>
        <xdr:cNvPr id="8" name="直角三角形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SpPr/>
      </xdr:nvSpPr>
      <xdr:spPr>
        <a:xfrm flipH="1">
          <a:off x="286424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20</xdr:row>
      <xdr:rowOff>147872</xdr:rowOff>
    </xdr:from>
    <xdr:to>
      <xdr:col>21</xdr:col>
      <xdr:colOff>0</xdr:colOff>
      <xdr:row>20</xdr:row>
      <xdr:rowOff>226612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SpPr/>
      </xdr:nvSpPr>
      <xdr:spPr>
        <a:xfrm flipH="1">
          <a:off x="285653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23</xdr:col>
      <xdr:colOff>218472</xdr:colOff>
      <xdr:row>2</xdr:row>
      <xdr:rowOff>69478</xdr:rowOff>
    </xdr:from>
    <xdr:ext cx="236306" cy="180714"/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F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8722" r="11543" b="20580"/>
        <a:stretch/>
      </xdr:blipFill>
      <xdr:spPr>
        <a:xfrm>
          <a:off x="10975372" y="831478"/>
          <a:ext cx="236306" cy="1807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22</xdr:col>
      <xdr:colOff>192912</xdr:colOff>
      <xdr:row>19</xdr:row>
      <xdr:rowOff>48286</xdr:rowOff>
    </xdr:from>
    <xdr:ext cx="254000" cy="279400"/>
    <xdr:pic>
      <xdr:nvPicPr>
        <xdr:cNvPr id="16" name="图形 15" descr="警告">
          <a:extLst>
            <a:ext uri="{FF2B5EF4-FFF2-40B4-BE49-F238E27FC236}">
              <a16:creationId xmlns:a16="http://schemas.microsoft.com/office/drawing/2014/main" id="{00000000-0008-0000-0F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75012" y="7287286"/>
          <a:ext cx="254000" cy="279400"/>
        </a:xfrm>
        <a:prstGeom prst="rect">
          <a:avLst/>
        </a:prstGeom>
      </xdr:spPr>
    </xdr:pic>
    <xdr:clientData/>
  </xdr:oneCellAnchor>
  <xdr:twoCellAnchor>
    <xdr:from>
      <xdr:col>21</xdr:col>
      <xdr:colOff>0</xdr:colOff>
      <xdr:row>12</xdr:row>
      <xdr:rowOff>109204</xdr:rowOff>
    </xdr:from>
    <xdr:to>
      <xdr:col>21</xdr:col>
      <xdr:colOff>0</xdr:colOff>
      <xdr:row>12</xdr:row>
      <xdr:rowOff>195122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0F00-000011000000}"/>
            </a:ext>
          </a:extLst>
        </xdr:cNvPr>
        <xdr:cNvSpPr/>
      </xdr:nvSpPr>
      <xdr:spPr>
        <a:xfrm rot="2700000" flipH="1">
          <a:off x="11480800" y="28524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22</xdr:col>
      <xdr:colOff>157320</xdr:colOff>
      <xdr:row>7</xdr:row>
      <xdr:rowOff>62240</xdr:rowOff>
    </xdr:from>
    <xdr:ext cx="254000" cy="279400"/>
    <xdr:pic>
      <xdr:nvPicPr>
        <xdr:cNvPr id="20" name="图形 19" descr="警告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9339420" y="2729240"/>
          <a:ext cx="254000" cy="279400"/>
        </a:xfrm>
        <a:prstGeom prst="rect">
          <a:avLst/>
        </a:prstGeom>
      </xdr:spPr>
    </xdr:pic>
    <xdr:clientData/>
  </xdr:one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SpPr/>
      </xdr:nvSpPr>
      <xdr:spPr>
        <a:xfrm>
          <a:off x="88900" y="7239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0F00-000017000000}"/>
            </a:ext>
          </a:extLst>
        </xdr:cNvPr>
        <xdr:cNvSpPr/>
      </xdr:nvSpPr>
      <xdr:spPr>
        <a:xfrm>
          <a:off x="88900" y="9652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SpPr/>
      </xdr:nvSpPr>
      <xdr:spPr>
        <a:xfrm>
          <a:off x="88900" y="11938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0F00-000019000000}"/>
            </a:ext>
          </a:extLst>
        </xdr:cNvPr>
        <xdr:cNvSpPr/>
      </xdr:nvSpPr>
      <xdr:spPr>
        <a:xfrm>
          <a:off x="88900" y="14351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SpPr/>
      </xdr:nvSpPr>
      <xdr:spPr>
        <a:xfrm>
          <a:off x="88900" y="16637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SpPr/>
      </xdr:nvSpPr>
      <xdr:spPr>
        <a:xfrm>
          <a:off x="88900" y="1866900"/>
          <a:ext cx="144463" cy="12522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9" name="组合 28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GrpSpPr/>
      </xdr:nvGrpSpPr>
      <xdr:grpSpPr>
        <a:xfrm>
          <a:off x="5308600" y="8051800"/>
          <a:ext cx="1003298" cy="334206"/>
          <a:chOff x="23027782" y="8448093"/>
          <a:chExt cx="1511376" cy="246937"/>
        </a:xfrm>
      </xdr:grpSpPr>
      <xdr:sp macro="" textlink="">
        <xdr:nvSpPr>
          <xdr:cNvPr id="31" name="矩形 30">
            <a:extLst>
              <a:ext uri="{FF2B5EF4-FFF2-40B4-BE49-F238E27FC236}">
                <a16:creationId xmlns:a16="http://schemas.microsoft.com/office/drawing/2014/main" id="{00000000-0008-0000-0F00-00001F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2" name="文本框 31">
            <a:extLst>
              <a:ext uri="{FF2B5EF4-FFF2-40B4-BE49-F238E27FC236}">
                <a16:creationId xmlns:a16="http://schemas.microsoft.com/office/drawing/2014/main" id="{00000000-0008-0000-0F00-000020000000}"/>
              </a:ext>
            </a:extLst>
          </xdr:cNvPr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重置</a:t>
            </a: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 macro="" textlink="">
      <xdr:nvSpPr>
        <xdr:cNvPr id="38" name="直角三角形 37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SpPr/>
      </xdr:nvSpPr>
      <xdr:spPr>
        <a:xfrm flipH="1">
          <a:off x="110675" y="5013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SpPr/>
      </xdr:nvSpPr>
      <xdr:spPr>
        <a:xfrm>
          <a:off x="25797378" y="159819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41" name="直角三角形 40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SpPr/>
      </xdr:nvSpPr>
      <xdr:spPr>
        <a:xfrm rot="2700000" flipH="1">
          <a:off x="22928424" y="1193560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SpPr/>
      </xdr:nvSpPr>
      <xdr:spPr>
        <a:xfrm rot="2700000" flipH="1">
          <a:off x="25392279" y="1184836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SpPr/>
      </xdr:nvSpPr>
      <xdr:spPr>
        <a:xfrm>
          <a:off x="25141774" y="2316944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SpPr/>
      </xdr:nvSpPr>
      <xdr:spPr>
        <a:xfrm>
          <a:off x="25797378" y="5403612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0F00-00002D000000}"/>
            </a:ext>
          </a:extLst>
        </xdr:cNvPr>
        <xdr:cNvSpPr/>
      </xdr:nvSpPr>
      <xdr:spPr>
        <a:xfrm>
          <a:off x="25797378" y="6528415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0F00-00002E000000}"/>
            </a:ext>
          </a:extLst>
        </xdr:cNvPr>
        <xdr:cNvSpPr/>
      </xdr:nvSpPr>
      <xdr:spPr>
        <a:xfrm>
          <a:off x="25082500" y="7335388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169960</xdr:colOff>
      <xdr:row>1</xdr:row>
      <xdr:rowOff>377080</xdr:rowOff>
    </xdr:from>
    <xdr:to>
      <xdr:col>16</xdr:col>
      <xdr:colOff>12700</xdr:colOff>
      <xdr:row>3</xdr:row>
      <xdr:rowOff>25399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F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87620"/>
        <a:stretch/>
      </xdr:blipFill>
      <xdr:spPr>
        <a:xfrm>
          <a:off x="3662460" y="758080"/>
          <a:ext cx="4452840" cy="346819"/>
        </a:xfrm>
        <a:prstGeom prst="rect">
          <a:avLst/>
        </a:prstGeom>
      </xdr:spPr>
    </xdr:pic>
    <xdr:clientData/>
  </xdr:twoCellAnchor>
  <xdr:twoCellAnchor>
    <xdr:from>
      <xdr:col>11</xdr:col>
      <xdr:colOff>157984</xdr:colOff>
      <xdr:row>11</xdr:row>
      <xdr:rowOff>171962</xdr:rowOff>
    </xdr:from>
    <xdr:to>
      <xdr:col>11</xdr:col>
      <xdr:colOff>249424</xdr:colOff>
      <xdr:row>11</xdr:row>
      <xdr:rowOff>263402</xdr:rowOff>
    </xdr:to>
    <xdr:sp macro="" textlink="">
      <xdr:nvSpPr>
        <xdr:cNvPr id="50" name="直角三角形 49">
          <a:extLst>
            <a:ext uri="{FF2B5EF4-FFF2-40B4-BE49-F238E27FC236}">
              <a16:creationId xmlns:a16="http://schemas.microsoft.com/office/drawing/2014/main" id="{00000000-0008-0000-0F00-000032000000}"/>
            </a:ext>
          </a:extLst>
        </xdr:cNvPr>
        <xdr:cNvSpPr/>
      </xdr:nvSpPr>
      <xdr:spPr>
        <a:xfrm flipH="1">
          <a:off x="15639284" y="4667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368300</xdr:colOff>
      <xdr:row>21</xdr:row>
      <xdr:rowOff>190500</xdr:rowOff>
    </xdr:from>
    <xdr:to>
      <xdr:col>9</xdr:col>
      <xdr:colOff>582517</xdr:colOff>
      <xdr:row>22</xdr:row>
      <xdr:rowOff>27708</xdr:rowOff>
    </xdr:to>
    <xdr:pic>
      <xdr:nvPicPr>
        <xdr:cNvPr id="34" name="图形 33" descr="大油漆刷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92400" y="8128000"/>
          <a:ext cx="214217" cy="218208"/>
        </a:xfrm>
        <a:prstGeom prst="rect">
          <a:avLst/>
        </a:prstGeom>
      </xdr:spPr>
    </xdr:pic>
    <xdr:clientData/>
  </xdr:twoCellAnchor>
  <xdr:twoCellAnchor>
    <xdr:from>
      <xdr:col>38</xdr:col>
      <xdr:colOff>0</xdr:colOff>
      <xdr:row>12</xdr:row>
      <xdr:rowOff>109204</xdr:rowOff>
    </xdr:from>
    <xdr:to>
      <xdr:col>38</xdr:col>
      <xdr:colOff>0</xdr:colOff>
      <xdr:row>12</xdr:row>
      <xdr:rowOff>195122</xdr:rowOff>
    </xdr:to>
    <xdr:sp macro="" textlink="">
      <xdr:nvSpPr>
        <xdr:cNvPr id="51" name="直角三角形 50">
          <a:extLst>
            <a:ext uri="{FF2B5EF4-FFF2-40B4-BE49-F238E27FC236}">
              <a16:creationId xmlns:a16="http://schemas.microsoft.com/office/drawing/2014/main" id="{00000000-0008-0000-0F00-000033000000}"/>
            </a:ext>
          </a:extLst>
        </xdr:cNvPr>
        <xdr:cNvSpPr/>
      </xdr:nvSpPr>
      <xdr:spPr>
        <a:xfrm rot="2700000" flipH="1">
          <a:off x="12026900" y="46177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56" name="图形 55" descr="放大镜">
          <a:extLst>
            <a:ext uri="{FF2B5EF4-FFF2-40B4-BE49-F238E27FC236}">
              <a16:creationId xmlns:a16="http://schemas.microsoft.com/office/drawing/2014/main" id="{00000000-0008-0000-0F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1430" y="453572"/>
          <a:ext cx="266095" cy="26609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57" name="图形 56" descr="铃">
          <a:extLst>
            <a:ext uri="{FF2B5EF4-FFF2-40B4-BE49-F238E27FC236}">
              <a16:creationId xmlns:a16="http://schemas.microsoft.com/office/drawing/2014/main" id="{00000000-0008-0000-0F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29" y="4263571"/>
          <a:ext cx="267369" cy="267369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58" name="图形 57" descr="时钟">
          <a:extLst>
            <a:ext uri="{FF2B5EF4-FFF2-40B4-BE49-F238E27FC236}">
              <a16:creationId xmlns:a16="http://schemas.microsoft.com/office/drawing/2014/main" id="{00000000-0008-0000-0F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7782" y="829733"/>
          <a:ext cx="235551" cy="241485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59" name="图形 58" descr="条码">
          <a:extLst>
            <a:ext uri="{FF2B5EF4-FFF2-40B4-BE49-F238E27FC236}">
              <a16:creationId xmlns:a16="http://schemas.microsoft.com/office/drawing/2014/main" id="{00000000-0008-0000-0F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93523" y="2363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11</xdr:col>
      <xdr:colOff>1573</xdr:colOff>
      <xdr:row>1</xdr:row>
      <xdr:rowOff>377081</xdr:rowOff>
    </xdr:from>
    <xdr:to>
      <xdr:col>16</xdr:col>
      <xdr:colOff>12701</xdr:colOff>
      <xdr:row>3</xdr:row>
      <xdr:rowOff>43659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F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87620"/>
        <a:stretch/>
      </xdr:blipFill>
      <xdr:spPr>
        <a:xfrm>
          <a:off x="6389673" y="758081"/>
          <a:ext cx="4443428" cy="365078"/>
        </a:xfrm>
        <a:prstGeom prst="rect">
          <a:avLst/>
        </a:prstGeom>
      </xdr:spPr>
    </xdr:pic>
    <xdr:clientData/>
  </xdr:twoCellAnchor>
  <xdr:twoCellAnchor>
    <xdr:from>
      <xdr:col>11</xdr:col>
      <xdr:colOff>147824</xdr:colOff>
      <xdr:row>8</xdr:row>
      <xdr:rowOff>141482</xdr:rowOff>
    </xdr:from>
    <xdr:to>
      <xdr:col>11</xdr:col>
      <xdr:colOff>239264</xdr:colOff>
      <xdr:row>8</xdr:row>
      <xdr:rowOff>232922</xdr:rowOff>
    </xdr:to>
    <xdr:sp macro="" textlink="">
      <xdr:nvSpPr>
        <xdr:cNvPr id="54" name="直角三角形 53">
          <a:extLst>
            <a:ext uri="{FF2B5EF4-FFF2-40B4-BE49-F238E27FC236}">
              <a16:creationId xmlns:a16="http://schemas.microsoft.com/office/drawing/2014/main" id="{00000000-0008-0000-0F00-000036000000}"/>
            </a:ext>
          </a:extLst>
        </xdr:cNvPr>
        <xdr:cNvSpPr/>
      </xdr:nvSpPr>
      <xdr:spPr>
        <a:xfrm flipH="1">
          <a:off x="25103324" y="34942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157984</xdr:colOff>
      <xdr:row>15</xdr:row>
      <xdr:rowOff>171962</xdr:rowOff>
    </xdr:from>
    <xdr:to>
      <xdr:col>11</xdr:col>
      <xdr:colOff>249424</xdr:colOff>
      <xdr:row>15</xdr:row>
      <xdr:rowOff>263402</xdr:rowOff>
    </xdr:to>
    <xdr:sp macro="" textlink="">
      <xdr:nvSpPr>
        <xdr:cNvPr id="55" name="直角三角形 54">
          <a:extLst>
            <a:ext uri="{FF2B5EF4-FFF2-40B4-BE49-F238E27FC236}">
              <a16:creationId xmlns:a16="http://schemas.microsoft.com/office/drawing/2014/main" id="{00000000-0008-0000-0F00-000037000000}"/>
            </a:ext>
          </a:extLst>
        </xdr:cNvPr>
        <xdr:cNvSpPr/>
      </xdr:nvSpPr>
      <xdr:spPr>
        <a:xfrm flipH="1">
          <a:off x="25113484" y="6191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139700</xdr:colOff>
      <xdr:row>3</xdr:row>
      <xdr:rowOff>139700</xdr:rowOff>
    </xdr:from>
    <xdr:to>
      <xdr:col>11</xdr:col>
      <xdr:colOff>231140</xdr:colOff>
      <xdr:row>3</xdr:row>
      <xdr:rowOff>231140</xdr:rowOff>
    </xdr:to>
    <xdr:sp macro="" textlink="">
      <xdr:nvSpPr>
        <xdr:cNvPr id="60" name="直角三角形 59">
          <a:extLst>
            <a:ext uri="{FF2B5EF4-FFF2-40B4-BE49-F238E27FC236}">
              <a16:creationId xmlns:a16="http://schemas.microsoft.com/office/drawing/2014/main" id="{00000000-0008-0000-0F00-00003C000000}"/>
            </a:ext>
          </a:extLst>
        </xdr:cNvPr>
        <xdr:cNvSpPr/>
      </xdr:nvSpPr>
      <xdr:spPr>
        <a:xfrm flipH="1">
          <a:off x="6527800" y="121920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GrpSpPr/>
      </xdr:nvGrpSpPr>
      <xdr:grpSpPr>
        <a:xfrm>
          <a:off x="3351261" y="1630511"/>
          <a:ext cx="169863" cy="4382738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1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1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1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1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1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1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1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1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1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1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1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1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270" y="1167963"/>
          <a:ext cx="175049" cy="185636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100-000010000000}"/>
            </a:ext>
          </a:extLst>
        </xdr:cNvPr>
        <xdr:cNvSpPr txBox="1"/>
      </xdr:nvSpPr>
      <xdr:spPr>
        <a:xfrm>
          <a:off x="187877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23</xdr:col>
      <xdr:colOff>1580444</xdr:colOff>
      <xdr:row>1</xdr:row>
      <xdr:rowOff>119367</xdr:rowOff>
    </xdr:from>
    <xdr:to>
      <xdr:col>25</xdr:col>
      <xdr:colOff>260633</xdr:colOff>
      <xdr:row>1</xdr:row>
      <xdr:rowOff>381000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1100-000011000000}"/>
            </a:ext>
          </a:extLst>
        </xdr:cNvPr>
        <xdr:cNvGrpSpPr/>
      </xdr:nvGrpSpPr>
      <xdr:grpSpPr>
        <a:xfrm>
          <a:off x="21977414" y="735125"/>
          <a:ext cx="3740946" cy="261633"/>
          <a:chOff x="13891050" y="847747"/>
          <a:chExt cx="4020298" cy="219527"/>
        </a:xfrm>
      </xdr:grpSpPr>
      <xdr:pic>
        <xdr:nvPicPr>
          <xdr:cNvPr id="18" name="图形 17" descr="放大镜">
            <a:extLst>
              <a:ext uri="{FF2B5EF4-FFF2-40B4-BE49-F238E27FC236}">
                <a16:creationId xmlns:a16="http://schemas.microsoft.com/office/drawing/2014/main" id="{00000000-0008-0000-11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9" name="圆角矩形 18">
            <a:extLst>
              <a:ext uri="{FF2B5EF4-FFF2-40B4-BE49-F238E27FC236}">
                <a16:creationId xmlns:a16="http://schemas.microsoft.com/office/drawing/2014/main" id="{00000000-0008-0000-1100-000013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 macro="" textlink="">
      <xdr:nvSpPr>
        <xdr:cNvPr id="20" name="文本框 19">
          <a:extLst>
            <a:ext uri="{FF2B5EF4-FFF2-40B4-BE49-F238E27FC236}">
              <a16:creationId xmlns:a16="http://schemas.microsoft.com/office/drawing/2014/main" id="{00000000-0008-0000-1100-000014000000}"/>
            </a:ext>
          </a:extLst>
        </xdr:cNvPr>
        <xdr:cNvSpPr txBox="1"/>
      </xdr:nvSpPr>
      <xdr:spPr>
        <a:xfrm>
          <a:off x="3242473" y="658841"/>
          <a:ext cx="94992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5</xdr:col>
      <xdr:colOff>307185</xdr:colOff>
      <xdr:row>7</xdr:row>
      <xdr:rowOff>150289</xdr:rowOff>
    </xdr:from>
    <xdr:to>
      <xdr:col>5</xdr:col>
      <xdr:colOff>492394</xdr:colOff>
      <xdr:row>7</xdr:row>
      <xdr:rowOff>335498</xdr:rowOff>
    </xdr:to>
    <xdr:pic>
      <xdr:nvPicPr>
        <xdr:cNvPr id="21" name="图形 20" descr="复选标记">
          <a:extLst>
            <a:ext uri="{FF2B5EF4-FFF2-40B4-BE49-F238E27FC236}">
              <a16:creationId xmlns:a16="http://schemas.microsoft.com/office/drawing/2014/main" id="{00000000-0008-0000-1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28246" y="3152107"/>
          <a:ext cx="185209" cy="185209"/>
        </a:xfrm>
        <a:prstGeom prst="rect">
          <a:avLst/>
        </a:prstGeom>
      </xdr:spPr>
    </xdr:pic>
    <xdr:clientData/>
  </xdr:twoCellAnchor>
  <xdr:twoCellAnchor>
    <xdr:from>
      <xdr:col>24</xdr:col>
      <xdr:colOff>365600</xdr:colOff>
      <xdr:row>21</xdr:row>
      <xdr:rowOff>168114</xdr:rowOff>
    </xdr:from>
    <xdr:to>
      <xdr:col>24</xdr:col>
      <xdr:colOff>2101686</xdr:colOff>
      <xdr:row>22</xdr:row>
      <xdr:rowOff>31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1100-000016000000}"/>
            </a:ext>
          </a:extLst>
        </xdr:cNvPr>
        <xdr:cNvGrpSpPr/>
      </xdr:nvGrpSpPr>
      <xdr:grpSpPr>
        <a:xfrm>
          <a:off x="22590600" y="8557811"/>
          <a:ext cx="1736086" cy="409190"/>
          <a:chOff x="22601858" y="8470084"/>
          <a:chExt cx="1555221" cy="391285"/>
        </a:xfrm>
      </xdr:grpSpPr>
      <xdr:sp macro="" textlink="">
        <xdr:nvSpPr>
          <xdr:cNvPr id="23" name="矩形 22">
            <a:extLst>
              <a:ext uri="{FF2B5EF4-FFF2-40B4-BE49-F238E27FC236}">
                <a16:creationId xmlns:a16="http://schemas.microsoft.com/office/drawing/2014/main" id="{00000000-0008-0000-1100-000017000000}"/>
              </a:ext>
            </a:extLst>
          </xdr:cNvPr>
          <xdr:cNvSpPr/>
        </xdr:nvSpPr>
        <xdr:spPr>
          <a:xfrm>
            <a:off x="22601858" y="8483389"/>
            <a:ext cx="1555221" cy="377980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4" name="文本框 23">
            <a:extLst>
              <a:ext uri="{FF2B5EF4-FFF2-40B4-BE49-F238E27FC236}">
                <a16:creationId xmlns:a16="http://schemas.microsoft.com/office/drawing/2014/main" id="{00000000-0008-0000-1100-000018000000}"/>
              </a:ext>
            </a:extLst>
          </xdr:cNvPr>
          <xdr:cNvSpPr txBox="1"/>
        </xdr:nvSpPr>
        <xdr:spPr>
          <a:xfrm>
            <a:off x="23115769" y="8470084"/>
            <a:ext cx="965881" cy="3827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重新预约</a:t>
            </a:r>
          </a:p>
        </xdr:txBody>
      </xdr:sp>
      <xdr:pic>
        <xdr:nvPicPr>
          <xdr:cNvPr id="25" name="图形 24" descr="发送">
            <a:extLst>
              <a:ext uri="{FF2B5EF4-FFF2-40B4-BE49-F238E27FC236}">
                <a16:creationId xmlns:a16="http://schemas.microsoft.com/office/drawing/2014/main" id="{00000000-0008-0000-11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2739941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9178705" y="1216711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31647942" y="1083410"/>
          <a:ext cx="4104335" cy="385381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1100-00001C000000}"/>
            </a:ext>
          </a:extLst>
        </xdr:cNvPr>
        <xdr:cNvSpPr/>
      </xdr:nvSpPr>
      <xdr:spPr>
        <a:xfrm>
          <a:off x="3575304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1100-00001D000000}"/>
            </a:ext>
          </a:extLst>
        </xdr:cNvPr>
        <xdr:cNvSpPr/>
      </xdr:nvSpPr>
      <xdr:spPr>
        <a:xfrm>
          <a:off x="3575304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0" name="图形 29" descr="v 形箭头">
          <a:extLst>
            <a:ext uri="{FF2B5EF4-FFF2-40B4-BE49-F238E27FC236}">
              <a16:creationId xmlns:a16="http://schemas.microsoft.com/office/drawing/2014/main" id="{00000000-0008-0000-1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40114" y="193478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1" name="图形 30" descr="v 形箭头">
          <a:extLst>
            <a:ext uri="{FF2B5EF4-FFF2-40B4-BE49-F238E27FC236}">
              <a16:creationId xmlns:a16="http://schemas.microsoft.com/office/drawing/2014/main" id="{00000000-0008-0000-1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495405" y="3832759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2" name="图形 31" descr="警告">
          <a:extLst>
            <a:ext uri="{FF2B5EF4-FFF2-40B4-BE49-F238E27FC236}">
              <a16:creationId xmlns:a16="http://schemas.microsoft.com/office/drawing/2014/main" id="{00000000-0008-0000-1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06788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3" name="图形 32" descr="警告">
          <a:extLst>
            <a:ext uri="{FF2B5EF4-FFF2-40B4-BE49-F238E27FC236}">
              <a16:creationId xmlns:a16="http://schemas.microsoft.com/office/drawing/2014/main" id="{00000000-0008-0000-1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594088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34" name="图形 33" descr="警告">
          <a:extLst>
            <a:ext uri="{FF2B5EF4-FFF2-40B4-BE49-F238E27FC236}">
              <a16:creationId xmlns:a16="http://schemas.microsoft.com/office/drawing/2014/main" id="{00000000-0008-0000-1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19488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35" name="图形 34" descr="警告">
          <a:extLst>
            <a:ext uri="{FF2B5EF4-FFF2-40B4-BE49-F238E27FC236}">
              <a16:creationId xmlns:a16="http://schemas.microsoft.com/office/drawing/2014/main" id="{00000000-0008-0000-1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32188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36" name="图形 35" descr="警告">
          <a:extLst>
            <a:ext uri="{FF2B5EF4-FFF2-40B4-BE49-F238E27FC236}">
              <a16:creationId xmlns:a16="http://schemas.microsoft.com/office/drawing/2014/main" id="{00000000-0008-0000-1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74112" y="7630186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7" name="组合 36">
          <a:extLst>
            <a:ext uri="{FF2B5EF4-FFF2-40B4-BE49-F238E27FC236}">
              <a16:creationId xmlns:a16="http://schemas.microsoft.com/office/drawing/2014/main" id="{00000000-0008-0000-1100-000025000000}"/>
            </a:ext>
          </a:extLst>
        </xdr:cNvPr>
        <xdr:cNvGrpSpPr/>
      </xdr:nvGrpSpPr>
      <xdr:grpSpPr>
        <a:xfrm>
          <a:off x="3056854" y="8569581"/>
          <a:ext cx="1151721" cy="400238"/>
          <a:chOff x="20272919" y="8500806"/>
          <a:chExt cx="1441080" cy="389798"/>
        </a:xfrm>
      </xdr:grpSpPr>
      <xdr:grpSp>
        <xdr:nvGrpSpPr>
          <xdr:cNvPr id="38" name="组合 37">
            <a:extLst>
              <a:ext uri="{FF2B5EF4-FFF2-40B4-BE49-F238E27FC236}">
                <a16:creationId xmlns:a16="http://schemas.microsoft.com/office/drawing/2014/main" id="{00000000-0008-0000-1100-000026000000}"/>
              </a:ext>
            </a:extLst>
          </xdr:cNvPr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 macro="" textlink="">
          <xdr:nvSpPr>
            <xdr:cNvPr id="40" name="矩形 39">
              <a:extLst>
                <a:ext uri="{FF2B5EF4-FFF2-40B4-BE49-F238E27FC236}">
                  <a16:creationId xmlns:a16="http://schemas.microsoft.com/office/drawing/2014/main" id="{00000000-0008-0000-1100-000028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1" name="文本框 40">
              <a:extLst>
                <a:ext uri="{FF2B5EF4-FFF2-40B4-BE49-F238E27FC236}">
                  <a16:creationId xmlns:a16="http://schemas.microsoft.com/office/drawing/2014/main" id="{00000000-0008-0000-1100-000029000000}"/>
                </a:ext>
              </a:extLst>
            </xdr:cNvPr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39" name="图形 38" descr="警告">
            <a:extLst>
              <a:ext uri="{FF2B5EF4-FFF2-40B4-BE49-F238E27FC236}">
                <a16:creationId xmlns:a16="http://schemas.microsoft.com/office/drawing/2014/main" id="{00000000-0008-0000-1100-00002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1100-00002A000000}"/>
            </a:ext>
          </a:extLst>
        </xdr:cNvPr>
        <xdr:cNvSpPr/>
      </xdr:nvSpPr>
      <xdr:spPr>
        <a:xfrm rot="2700000" flipH="1">
          <a:off x="35890200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 macro="" textlink="">
      <xdr:nvSpPr>
        <xdr:cNvPr id="43" name="直角三角形 42">
          <a:extLst>
            <a:ext uri="{FF2B5EF4-FFF2-40B4-BE49-F238E27FC236}">
              <a16:creationId xmlns:a16="http://schemas.microsoft.com/office/drawing/2014/main" id="{00000000-0008-0000-1100-00002B000000}"/>
            </a:ext>
          </a:extLst>
        </xdr:cNvPr>
        <xdr:cNvSpPr/>
      </xdr:nvSpPr>
      <xdr:spPr>
        <a:xfrm flipH="1">
          <a:off x="319571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 macro="" textlink="">
      <xdr:nvSpPr>
        <xdr:cNvPr id="44" name="直角三角形 43">
          <a:extLst>
            <a:ext uri="{FF2B5EF4-FFF2-40B4-BE49-F238E27FC236}">
              <a16:creationId xmlns:a16="http://schemas.microsoft.com/office/drawing/2014/main" id="{00000000-0008-0000-1100-00002C000000}"/>
            </a:ext>
          </a:extLst>
        </xdr:cNvPr>
        <xdr:cNvSpPr/>
      </xdr:nvSpPr>
      <xdr:spPr>
        <a:xfrm flipH="1">
          <a:off x="31974975" y="15554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5" name="图形 44" descr="警告">
          <a:extLst>
            <a:ext uri="{FF2B5EF4-FFF2-40B4-BE49-F238E27FC236}">
              <a16:creationId xmlns:a16="http://schemas.microsoft.com/office/drawing/2014/main" id="{00000000-0008-0000-1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25820" y="305944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 macro="" textlink="">
      <xdr:nvSpPr>
        <xdr:cNvPr id="46" name="下箭头 45">
          <a:extLst>
            <a:ext uri="{FF2B5EF4-FFF2-40B4-BE49-F238E27FC236}">
              <a16:creationId xmlns:a16="http://schemas.microsoft.com/office/drawing/2014/main" id="{00000000-0008-0000-1100-00002E000000}"/>
            </a:ext>
          </a:extLst>
        </xdr:cNvPr>
        <xdr:cNvSpPr/>
      </xdr:nvSpPr>
      <xdr:spPr>
        <a:xfrm>
          <a:off x="41239916" y="12663525"/>
          <a:ext cx="262311" cy="431549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11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6629" t="9424" r="68254" b="84478"/>
        <a:stretch/>
      </xdr:blipFill>
      <xdr:spPr>
        <a:xfrm>
          <a:off x="3773501" y="1173523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1100-00003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546" t="24591" r="64958" b="68757"/>
        <a:stretch/>
      </xdr:blipFill>
      <xdr:spPr>
        <a:xfrm>
          <a:off x="3816190" y="1543850"/>
          <a:ext cx="437562" cy="256134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1100-000031000000}"/>
            </a:ext>
          </a:extLst>
        </xdr:cNvPr>
        <xdr:cNvSpPr/>
      </xdr:nvSpPr>
      <xdr:spPr>
        <a:xfrm>
          <a:off x="25690965" y="2681844"/>
          <a:ext cx="210312" cy="213446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00000000-0008-0000-1100-000032000000}"/>
            </a:ext>
          </a:extLst>
        </xdr:cNvPr>
        <xdr:cNvSpPr/>
      </xdr:nvSpPr>
      <xdr:spPr>
        <a:xfrm>
          <a:off x="25690965" y="4954494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11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71418" t="16594" r="16881" b="77753"/>
        <a:stretch/>
      </xdr:blipFill>
      <xdr:spPr>
        <a:xfrm>
          <a:off x="25584285" y="1215750"/>
          <a:ext cx="425001" cy="18881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 macro="" textlink="">
      <xdr:nvSpPr>
        <xdr:cNvPr id="52" name="直角三角形 51">
          <a:extLst>
            <a:ext uri="{FF2B5EF4-FFF2-40B4-BE49-F238E27FC236}">
              <a16:creationId xmlns:a16="http://schemas.microsoft.com/office/drawing/2014/main" id="{00000000-0008-0000-1100-000034000000}"/>
            </a:ext>
          </a:extLst>
        </xdr:cNvPr>
        <xdr:cNvSpPr/>
      </xdr:nvSpPr>
      <xdr:spPr>
        <a:xfrm flipH="1">
          <a:off x="318800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65</xdr:row>
      <xdr:rowOff>29673</xdr:rowOff>
    </xdr:from>
    <xdr:ext cx="189833" cy="189833"/>
    <xdr:pic>
      <xdr:nvPicPr>
        <xdr:cNvPr id="53" name="图形 52" descr="日历">
          <a:extLst>
            <a:ext uri="{FF2B5EF4-FFF2-40B4-BE49-F238E27FC236}">
              <a16:creationId xmlns:a16="http://schemas.microsoft.com/office/drawing/2014/main" id="{00000000-0008-0000-1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725163" y="189272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11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2681" r="1926"/>
        <a:stretch/>
      </xdr:blipFill>
      <xdr:spPr>
        <a:xfrm>
          <a:off x="37068539" y="745789"/>
          <a:ext cx="4555988" cy="4934619"/>
        </a:xfrm>
        <a:prstGeom prst="rect">
          <a:avLst/>
        </a:prstGeom>
      </xdr:spPr>
    </xdr:pic>
    <xdr:clientData/>
  </xdr:twoCellAnchor>
  <xdr:oneCellAnchor>
    <xdr:from>
      <xdr:col>60</xdr:col>
      <xdr:colOff>385663</xdr:colOff>
      <xdr:row>94</xdr:row>
      <xdr:rowOff>29673</xdr:rowOff>
    </xdr:from>
    <xdr:ext cx="189833" cy="189833"/>
    <xdr:pic>
      <xdr:nvPicPr>
        <xdr:cNvPr id="58" name="图形 57" descr="日历">
          <a:extLst>
            <a:ext uri="{FF2B5EF4-FFF2-40B4-BE49-F238E27FC236}">
              <a16:creationId xmlns:a16="http://schemas.microsoft.com/office/drawing/2014/main" id="{00000000-0008-0000-1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725163" y="258233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0" name="图形 59" descr="清单 RTL">
          <a:extLst>
            <a:ext uri="{FF2B5EF4-FFF2-40B4-BE49-F238E27FC236}">
              <a16:creationId xmlns:a16="http://schemas.microsoft.com/office/drawing/2014/main" id="{00000000-0008-0000-11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1" name="图形 60" descr="员工徽章">
          <a:extLst>
            <a:ext uri="{FF2B5EF4-FFF2-40B4-BE49-F238E27FC236}">
              <a16:creationId xmlns:a16="http://schemas.microsoft.com/office/drawing/2014/main" id="{00000000-0008-0000-1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2" name="图形 61" descr="单级齿轮">
          <a:extLst>
            <a:ext uri="{FF2B5EF4-FFF2-40B4-BE49-F238E27FC236}">
              <a16:creationId xmlns:a16="http://schemas.microsoft.com/office/drawing/2014/main" id="{00000000-0008-0000-1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3" name="图形 62" descr="电源">
          <a:extLst>
            <a:ext uri="{FF2B5EF4-FFF2-40B4-BE49-F238E27FC236}">
              <a16:creationId xmlns:a16="http://schemas.microsoft.com/office/drawing/2014/main" id="{00000000-0008-0000-11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4" name="图形 63" descr="放大镜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5" name="图形 64" descr="铃">
          <a:extLst>
            <a:ext uri="{FF2B5EF4-FFF2-40B4-BE49-F238E27FC236}">
              <a16:creationId xmlns:a16="http://schemas.microsoft.com/office/drawing/2014/main" id="{00000000-0008-0000-1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6" name="图形 65" descr="时钟">
          <a:extLst>
            <a:ext uri="{FF2B5EF4-FFF2-40B4-BE49-F238E27FC236}">
              <a16:creationId xmlns:a16="http://schemas.microsoft.com/office/drawing/2014/main" id="{00000000-0008-0000-1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7" name="图形 66" descr="条码">
          <a:extLst>
            <a:ext uri="{FF2B5EF4-FFF2-40B4-BE49-F238E27FC236}">
              <a16:creationId xmlns:a16="http://schemas.microsoft.com/office/drawing/2014/main" id="{00000000-0008-0000-1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8" name="图形 67" descr="硬币">
          <a:extLst>
            <a:ext uri="{FF2B5EF4-FFF2-40B4-BE49-F238E27FC236}">
              <a16:creationId xmlns:a16="http://schemas.microsoft.com/office/drawing/2014/main" id="{00000000-0008-0000-1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24</xdr:col>
      <xdr:colOff>2325041</xdr:colOff>
      <xdr:row>21</xdr:row>
      <xdr:rowOff>174252</xdr:rowOff>
    </xdr:from>
    <xdr:to>
      <xdr:col>26</xdr:col>
      <xdr:colOff>76317</xdr:colOff>
      <xdr:row>22</xdr:row>
      <xdr:rowOff>10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1100-000045000000}"/>
            </a:ext>
          </a:extLst>
        </xdr:cNvPr>
        <xdr:cNvGrpSpPr/>
      </xdr:nvGrpSpPr>
      <xdr:grpSpPr>
        <a:xfrm>
          <a:off x="24550041" y="8563949"/>
          <a:ext cx="1599761" cy="403031"/>
          <a:chOff x="23027783" y="8470083"/>
          <a:chExt cx="1433098" cy="374793"/>
        </a:xfrm>
      </xdr:grpSpPr>
      <xdr:sp macro="" textlink="">
        <xdr:nvSpPr>
          <xdr:cNvPr id="70" name="矩形 69">
            <a:extLst>
              <a:ext uri="{FF2B5EF4-FFF2-40B4-BE49-F238E27FC236}">
                <a16:creationId xmlns:a16="http://schemas.microsoft.com/office/drawing/2014/main" id="{00000000-0008-0000-1100-000046000000}"/>
              </a:ext>
            </a:extLst>
          </xdr:cNvPr>
          <xdr:cNvSpPr/>
        </xdr:nvSpPr>
        <xdr:spPr>
          <a:xfrm>
            <a:off x="23027783" y="8483389"/>
            <a:ext cx="1364737" cy="36148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1100-000047000000}"/>
              </a:ext>
            </a:extLst>
          </xdr:cNvPr>
          <xdr:cNvSpPr txBox="1"/>
        </xdr:nvSpPr>
        <xdr:spPr>
          <a:xfrm>
            <a:off x="23495000" y="8470083"/>
            <a:ext cx="965881" cy="37219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取消预约</a:t>
            </a:r>
          </a:p>
        </xdr:txBody>
      </xdr:sp>
    </xdr:grpSp>
    <xdr:clientData/>
  </xdr:twoCellAnchor>
  <xdr:twoCellAnchor editAs="oneCell">
    <xdr:from>
      <xdr:col>59</xdr:col>
      <xdr:colOff>691443</xdr:colOff>
      <xdr:row>1</xdr:row>
      <xdr:rowOff>14112</xdr:rowOff>
    </xdr:from>
    <xdr:to>
      <xdr:col>68</xdr:col>
      <xdr:colOff>622043</xdr:colOff>
      <xdr:row>12</xdr:row>
      <xdr:rowOff>223973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1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9307043" y="623712"/>
          <a:ext cx="5061400" cy="4477061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14112</xdr:colOff>
      <xdr:row>1</xdr:row>
      <xdr:rowOff>70555</xdr:rowOff>
    </xdr:from>
    <xdr:to>
      <xdr:col>56</xdr:col>
      <xdr:colOff>479778</xdr:colOff>
      <xdr:row>16</xdr:row>
      <xdr:rowOff>25400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00000000-0008-0000-1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2381312" y="680155"/>
          <a:ext cx="5050366" cy="5746045"/>
        </a:xfrm>
        <a:prstGeom prst="rect">
          <a:avLst/>
        </a:prstGeom>
      </xdr:spPr>
    </xdr:pic>
    <xdr:clientData/>
  </xdr:twoCellAnchor>
  <xdr:twoCellAnchor editAs="oneCell">
    <xdr:from>
      <xdr:col>24</xdr:col>
      <xdr:colOff>2506646</xdr:colOff>
      <xdr:row>21</xdr:row>
      <xdr:rowOff>310445</xdr:rowOff>
    </xdr:from>
    <xdr:to>
      <xdr:col>24</xdr:col>
      <xdr:colOff>2704201</xdr:colOff>
      <xdr:row>21</xdr:row>
      <xdr:rowOff>513131</xdr:rowOff>
    </xdr:to>
    <xdr:pic>
      <xdr:nvPicPr>
        <xdr:cNvPr id="74" name="图形 73" descr="关闭">
          <a:extLst>
            <a:ext uri="{FF2B5EF4-FFF2-40B4-BE49-F238E27FC236}">
              <a16:creationId xmlns:a16="http://schemas.microsoft.com/office/drawing/2014/main" id="{00000000-0008-0000-1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2"/>
            </a:ext>
          </a:extLst>
        </a:blip>
        <a:stretch>
          <a:fillRect/>
        </a:stretch>
      </xdr:blipFill>
      <xdr:spPr>
        <a:xfrm flipV="1">
          <a:off x="24731646" y="8700142"/>
          <a:ext cx="197555" cy="20268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GrpSpPr/>
      </xdr:nvGrpSpPr>
      <xdr:grpSpPr>
        <a:xfrm>
          <a:off x="3351261" y="1630511"/>
          <a:ext cx="169863" cy="4382738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2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2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2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2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2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2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2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2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2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2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2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2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1167963"/>
          <a:ext cx="175049" cy="185636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SpPr txBox="1"/>
      </xdr:nvSpPr>
      <xdr:spPr>
        <a:xfrm>
          <a:off x="163493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23</xdr:col>
      <xdr:colOff>1580444</xdr:colOff>
      <xdr:row>1</xdr:row>
      <xdr:rowOff>119367</xdr:rowOff>
    </xdr:from>
    <xdr:to>
      <xdr:col>25</xdr:col>
      <xdr:colOff>260633</xdr:colOff>
      <xdr:row>1</xdr:row>
      <xdr:rowOff>381000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GrpSpPr/>
      </xdr:nvGrpSpPr>
      <xdr:grpSpPr>
        <a:xfrm>
          <a:off x="21977414" y="735125"/>
          <a:ext cx="3740946" cy="261633"/>
          <a:chOff x="13891050" y="847747"/>
          <a:chExt cx="4020298" cy="219527"/>
        </a:xfrm>
      </xdr:grpSpPr>
      <xdr:pic>
        <xdr:nvPicPr>
          <xdr:cNvPr id="18" name="图形 17" descr="放大镜">
            <a:extLst>
              <a:ext uri="{FF2B5EF4-FFF2-40B4-BE49-F238E27FC236}">
                <a16:creationId xmlns:a16="http://schemas.microsoft.com/office/drawing/2014/main" id="{00000000-0008-0000-12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9" name="圆角矩形 18">
            <a:extLst>
              <a:ext uri="{FF2B5EF4-FFF2-40B4-BE49-F238E27FC236}">
                <a16:creationId xmlns:a16="http://schemas.microsoft.com/office/drawing/2014/main" id="{00000000-0008-0000-1200-000013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 macro="" textlink="">
      <xdr:nvSpPr>
        <xdr:cNvPr id="21" name="文本框 20">
          <a:extLst>
            <a:ext uri="{FF2B5EF4-FFF2-40B4-BE49-F238E27FC236}">
              <a16:creationId xmlns:a16="http://schemas.microsoft.com/office/drawing/2014/main" id="{00000000-0008-0000-1200-000015000000}"/>
            </a:ext>
          </a:extLst>
        </xdr:cNvPr>
        <xdr:cNvSpPr txBox="1"/>
      </xdr:nvSpPr>
      <xdr:spPr>
        <a:xfrm>
          <a:off x="359573" y="658841"/>
          <a:ext cx="99437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22" name="图形 21" descr="复选标记">
          <a:extLst>
            <a:ext uri="{FF2B5EF4-FFF2-40B4-BE49-F238E27FC236}">
              <a16:creationId xmlns:a16="http://schemas.microsoft.com/office/drawing/2014/main" id="{00000000-0008-0000-1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2340846"/>
          <a:ext cx="185209" cy="185209"/>
        </a:xfrm>
        <a:prstGeom prst="rect">
          <a:avLst/>
        </a:prstGeom>
      </xdr:spPr>
    </xdr:pic>
    <xdr:clientData/>
  </xdr:twoCellAnchor>
  <xdr:twoCellAnchor>
    <xdr:from>
      <xdr:col>24</xdr:col>
      <xdr:colOff>1071974</xdr:colOff>
      <xdr:row>21</xdr:row>
      <xdr:rowOff>187325</xdr:rowOff>
    </xdr:from>
    <xdr:to>
      <xdr:col>24</xdr:col>
      <xdr:colOff>2671735</xdr:colOff>
      <xdr:row>22</xdr:row>
      <xdr:rowOff>18130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200-000017000000}"/>
            </a:ext>
          </a:extLst>
        </xdr:cNvPr>
        <xdr:cNvGrpSpPr/>
      </xdr:nvGrpSpPr>
      <xdr:grpSpPr>
        <a:xfrm>
          <a:off x="23296974" y="8577022"/>
          <a:ext cx="1599761" cy="408078"/>
          <a:chOff x="23027783" y="8470083"/>
          <a:chExt cx="1433098" cy="390223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200-000018000000}"/>
              </a:ext>
            </a:extLst>
          </xdr:cNvPr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200-000019000000}"/>
              </a:ext>
            </a:extLst>
          </xdr:cNvPr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</a:t>
            </a:r>
          </a:p>
        </xdr:txBody>
      </xdr:sp>
      <xdr:pic>
        <xdr:nvPicPr>
          <xdr:cNvPr id="26" name="图形 25" descr="发送">
            <a:extLst>
              <a:ext uri="{FF2B5EF4-FFF2-40B4-BE49-F238E27FC236}">
                <a16:creationId xmlns:a16="http://schemas.microsoft.com/office/drawing/2014/main" id="{00000000-0008-0000-12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2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6477838" y="1216711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12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28333242" y="1083410"/>
          <a:ext cx="4104334" cy="385381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1200-00001D000000}"/>
            </a:ext>
          </a:extLst>
        </xdr:cNvPr>
        <xdr:cNvSpPr/>
      </xdr:nvSpPr>
      <xdr:spPr>
        <a:xfrm>
          <a:off x="3243834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1200-00001E000000}"/>
            </a:ext>
          </a:extLst>
        </xdr:cNvPr>
        <xdr:cNvSpPr/>
      </xdr:nvSpPr>
      <xdr:spPr>
        <a:xfrm>
          <a:off x="3243834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1" name="图形 30" descr="v 形箭头">
          <a:extLst>
            <a:ext uri="{FF2B5EF4-FFF2-40B4-BE49-F238E27FC236}">
              <a16:creationId xmlns:a16="http://schemas.microsoft.com/office/drawing/2014/main" id="{00000000-0008-0000-1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01714" y="193478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2" name="图形 31" descr="v 形箭头">
          <a:extLst>
            <a:ext uri="{FF2B5EF4-FFF2-40B4-BE49-F238E27FC236}">
              <a16:creationId xmlns:a16="http://schemas.microsoft.com/office/drawing/2014/main" id="{00000000-0008-0000-1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57005" y="3832759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8" name="图形 37" descr="警告">
          <a:extLst>
            <a:ext uri="{FF2B5EF4-FFF2-40B4-BE49-F238E27FC236}">
              <a16:creationId xmlns:a16="http://schemas.microsoft.com/office/drawing/2014/main" id="{00000000-0008-0000-1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994453" y="22479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9" name="图形 38" descr="警告">
          <a:extLst>
            <a:ext uri="{FF2B5EF4-FFF2-40B4-BE49-F238E27FC236}">
              <a16:creationId xmlns:a16="http://schemas.microsoft.com/office/drawing/2014/main" id="{00000000-0008-0000-1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981753" y="1139135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40" name="图形 39" descr="警告">
          <a:extLst>
            <a:ext uri="{FF2B5EF4-FFF2-40B4-BE49-F238E27FC236}">
              <a16:creationId xmlns:a16="http://schemas.microsoft.com/office/drawing/2014/main" id="{00000000-0008-0000-1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007153" y="381938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41" name="图形 40" descr="警告">
          <a:extLst>
            <a:ext uri="{FF2B5EF4-FFF2-40B4-BE49-F238E27FC236}">
              <a16:creationId xmlns:a16="http://schemas.microsoft.com/office/drawing/2014/main" id="{00000000-0008-0000-1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019853" y="4978952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42" name="图形 41" descr="警告">
          <a:extLst>
            <a:ext uri="{FF2B5EF4-FFF2-40B4-BE49-F238E27FC236}">
              <a16:creationId xmlns:a16="http://schemas.microsoft.com/office/drawing/2014/main" id="{00000000-0008-0000-1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3726012" y="7630186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4" name="组合 33">
          <a:extLst>
            <a:ext uri="{FF2B5EF4-FFF2-40B4-BE49-F238E27FC236}">
              <a16:creationId xmlns:a16="http://schemas.microsoft.com/office/drawing/2014/main" id="{00000000-0008-0000-1200-000022000000}"/>
            </a:ext>
          </a:extLst>
        </xdr:cNvPr>
        <xdr:cNvGrpSpPr/>
      </xdr:nvGrpSpPr>
      <xdr:grpSpPr>
        <a:xfrm>
          <a:off x="3056854" y="8569581"/>
          <a:ext cx="1151721" cy="400238"/>
          <a:chOff x="20272919" y="8500806"/>
          <a:chExt cx="1441080" cy="389798"/>
        </a:xfrm>
      </xdr:grpSpPr>
      <xdr:grpSp>
        <xdr:nvGrpSpPr>
          <xdr:cNvPr id="35" name="组合 34">
            <a:extLst>
              <a:ext uri="{FF2B5EF4-FFF2-40B4-BE49-F238E27FC236}">
                <a16:creationId xmlns:a16="http://schemas.microsoft.com/office/drawing/2014/main" id="{00000000-0008-0000-1200-000023000000}"/>
              </a:ext>
            </a:extLst>
          </xdr:cNvPr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 macro="" textlink="">
          <xdr:nvSpPr>
            <xdr:cNvPr id="36" name="矩形 35">
              <a:extLst>
                <a:ext uri="{FF2B5EF4-FFF2-40B4-BE49-F238E27FC236}">
                  <a16:creationId xmlns:a16="http://schemas.microsoft.com/office/drawing/2014/main" id="{00000000-0008-0000-1200-000024000000}"/>
                </a:ext>
              </a:extLst>
            </xdr:cNvPr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7" name="文本框 36">
              <a:extLst>
                <a:ext uri="{FF2B5EF4-FFF2-40B4-BE49-F238E27FC236}">
                  <a16:creationId xmlns:a16="http://schemas.microsoft.com/office/drawing/2014/main" id="{00000000-0008-0000-1200-000025000000}"/>
                </a:ext>
              </a:extLst>
            </xdr:cNvPr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43" name="图形 42" descr="警告">
            <a:extLst>
              <a:ext uri="{FF2B5EF4-FFF2-40B4-BE49-F238E27FC236}">
                <a16:creationId xmlns:a16="http://schemas.microsoft.com/office/drawing/2014/main" id="{00000000-0008-0000-12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 macro="" textlink="">
      <xdr:nvSpPr>
        <xdr:cNvPr id="45" name="直角三角形 44">
          <a:extLst>
            <a:ext uri="{FF2B5EF4-FFF2-40B4-BE49-F238E27FC236}">
              <a16:creationId xmlns:a16="http://schemas.microsoft.com/office/drawing/2014/main" id="{00000000-0008-0000-1200-00002D000000}"/>
            </a:ext>
          </a:extLst>
        </xdr:cNvPr>
        <xdr:cNvSpPr/>
      </xdr:nvSpPr>
      <xdr:spPr>
        <a:xfrm rot="2700000" flipH="1">
          <a:off x="48745932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 macro="" textlink="">
      <xdr:nvSpPr>
        <xdr:cNvPr id="46" name="直角三角形 45">
          <a:extLst>
            <a:ext uri="{FF2B5EF4-FFF2-40B4-BE49-F238E27FC236}">
              <a16:creationId xmlns:a16="http://schemas.microsoft.com/office/drawing/2014/main" id="{00000000-0008-0000-1200-00002E000000}"/>
            </a:ext>
          </a:extLst>
        </xdr:cNvPr>
        <xdr:cNvSpPr/>
      </xdr:nvSpPr>
      <xdr:spPr>
        <a:xfrm flipH="1">
          <a:off x="286424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1200-00002F000000}"/>
            </a:ext>
          </a:extLst>
        </xdr:cNvPr>
        <xdr:cNvSpPr/>
      </xdr:nvSpPr>
      <xdr:spPr>
        <a:xfrm flipH="1">
          <a:off x="28660275" y="15554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8" name="图形 47" descr="警告">
          <a:extLst>
            <a:ext uri="{FF2B5EF4-FFF2-40B4-BE49-F238E27FC236}">
              <a16:creationId xmlns:a16="http://schemas.microsoft.com/office/drawing/2014/main" id="{00000000-0008-0000-12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3677720" y="305944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 macro="" textlink="">
      <xdr:nvSpPr>
        <xdr:cNvPr id="49" name="下箭头 48">
          <a:extLst>
            <a:ext uri="{FF2B5EF4-FFF2-40B4-BE49-F238E27FC236}">
              <a16:creationId xmlns:a16="http://schemas.microsoft.com/office/drawing/2014/main" id="{00000000-0008-0000-1200-000031000000}"/>
            </a:ext>
          </a:extLst>
        </xdr:cNvPr>
        <xdr:cNvSpPr/>
      </xdr:nvSpPr>
      <xdr:spPr>
        <a:xfrm>
          <a:off x="37851419" y="12320625"/>
          <a:ext cx="262311" cy="1014376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12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6629" t="9424" r="68254" b="84478"/>
        <a:stretch/>
      </xdr:blipFill>
      <xdr:spPr>
        <a:xfrm>
          <a:off x="1157301" y="1173523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12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9546" t="24591" r="64958" b="68757"/>
        <a:stretch/>
      </xdr:blipFill>
      <xdr:spPr>
        <a:xfrm>
          <a:off x="1199990" y="1543850"/>
          <a:ext cx="437562" cy="256134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1200-000036000000}"/>
            </a:ext>
          </a:extLst>
        </xdr:cNvPr>
        <xdr:cNvSpPr/>
      </xdr:nvSpPr>
      <xdr:spPr>
        <a:xfrm>
          <a:off x="21665065" y="2681844"/>
          <a:ext cx="210312" cy="213446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1200-000037000000}"/>
            </a:ext>
          </a:extLst>
        </xdr:cNvPr>
        <xdr:cNvSpPr/>
      </xdr:nvSpPr>
      <xdr:spPr>
        <a:xfrm>
          <a:off x="21665065" y="4954494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12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71418" t="16594" r="16881" b="77753"/>
        <a:stretch/>
      </xdr:blipFill>
      <xdr:spPr>
        <a:xfrm>
          <a:off x="21558385" y="1215750"/>
          <a:ext cx="425001" cy="18881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 macro="" textlink="">
      <xdr:nvSpPr>
        <xdr:cNvPr id="57" name="直角三角形 56">
          <a:extLst>
            <a:ext uri="{FF2B5EF4-FFF2-40B4-BE49-F238E27FC236}">
              <a16:creationId xmlns:a16="http://schemas.microsoft.com/office/drawing/2014/main" id="{00000000-0008-0000-1200-000039000000}"/>
            </a:ext>
          </a:extLst>
        </xdr:cNvPr>
        <xdr:cNvSpPr/>
      </xdr:nvSpPr>
      <xdr:spPr>
        <a:xfrm flipH="1">
          <a:off x="285653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65</xdr:row>
      <xdr:rowOff>29673</xdr:rowOff>
    </xdr:from>
    <xdr:ext cx="189833" cy="189833"/>
    <xdr:pic>
      <xdr:nvPicPr>
        <xdr:cNvPr id="58" name="图形 57" descr="日历">
          <a:extLst>
            <a:ext uri="{FF2B5EF4-FFF2-40B4-BE49-F238E27FC236}">
              <a16:creationId xmlns:a16="http://schemas.microsoft.com/office/drawing/2014/main" id="{00000000-0008-0000-12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62133063" y="207179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12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2681" r="1926"/>
        <a:stretch/>
      </xdr:blipFill>
      <xdr:spPr>
        <a:xfrm>
          <a:off x="37137683" y="742967"/>
          <a:ext cx="4558811" cy="4928974"/>
        </a:xfrm>
        <a:prstGeom prst="rect">
          <a:avLst/>
        </a:prstGeom>
      </xdr:spPr>
    </xdr:pic>
    <xdr:clientData/>
  </xdr:twoCellAnchor>
  <xdr:twoCellAnchor>
    <xdr:from>
      <xdr:col>24</xdr:col>
      <xdr:colOff>2525210</xdr:colOff>
      <xdr:row>21</xdr:row>
      <xdr:rowOff>190314</xdr:rowOff>
    </xdr:from>
    <xdr:to>
      <xdr:col>27</xdr:col>
      <xdr:colOff>205946</xdr:colOff>
      <xdr:row>22</xdr:row>
      <xdr:rowOff>21119</xdr:rowOff>
    </xdr:to>
    <xdr:grpSp>
      <xdr:nvGrpSpPr>
        <xdr:cNvPr id="59" name="组合 58">
          <a:extLst>
            <a:ext uri="{FF2B5EF4-FFF2-40B4-BE49-F238E27FC236}">
              <a16:creationId xmlns:a16="http://schemas.microsoft.com/office/drawing/2014/main" id="{00000000-0008-0000-1200-00003B000000}"/>
            </a:ext>
          </a:extLst>
        </xdr:cNvPr>
        <xdr:cNvGrpSpPr/>
      </xdr:nvGrpSpPr>
      <xdr:grpSpPr>
        <a:xfrm>
          <a:off x="24750210" y="8580011"/>
          <a:ext cx="1740888" cy="408078"/>
          <a:chOff x="23027783" y="8470083"/>
          <a:chExt cx="1433098" cy="390223"/>
        </a:xfrm>
      </xdr:grpSpPr>
      <xdr:sp macro="" textlink="">
        <xdr:nvSpPr>
          <xdr:cNvPr id="61" name="矩形 60">
            <a:extLst>
              <a:ext uri="{FF2B5EF4-FFF2-40B4-BE49-F238E27FC236}">
                <a16:creationId xmlns:a16="http://schemas.microsoft.com/office/drawing/2014/main" id="{00000000-0008-0000-1200-00003D000000}"/>
              </a:ext>
            </a:extLst>
          </xdr:cNvPr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2" name="文本框 61">
            <a:extLst>
              <a:ext uri="{FF2B5EF4-FFF2-40B4-BE49-F238E27FC236}">
                <a16:creationId xmlns:a16="http://schemas.microsoft.com/office/drawing/2014/main" id="{00000000-0008-0000-1200-00003E000000}"/>
              </a:ext>
            </a:extLst>
          </xdr:cNvPr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直送</a:t>
            </a:r>
          </a:p>
        </xdr:txBody>
      </xdr:sp>
    </xdr:grpSp>
    <xdr:clientData/>
  </xdr:twoCellAnchor>
  <xdr:oneCellAnchor>
    <xdr:from>
      <xdr:col>60</xdr:col>
      <xdr:colOff>385663</xdr:colOff>
      <xdr:row>94</xdr:row>
      <xdr:rowOff>29673</xdr:rowOff>
    </xdr:from>
    <xdr:ext cx="189833" cy="189833"/>
    <xdr:pic>
      <xdr:nvPicPr>
        <xdr:cNvPr id="63" name="图形 62" descr="日历">
          <a:extLst>
            <a:ext uri="{FF2B5EF4-FFF2-40B4-BE49-F238E27FC236}">
              <a16:creationId xmlns:a16="http://schemas.microsoft.com/office/drawing/2014/main" id="{00000000-0008-0000-12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6238350" y="19098628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24</xdr:col>
      <xdr:colOff>2695628</xdr:colOff>
      <xdr:row>21</xdr:row>
      <xdr:rowOff>279664</xdr:rowOff>
    </xdr:from>
    <xdr:to>
      <xdr:col>24</xdr:col>
      <xdr:colOff>2984265</xdr:colOff>
      <xdr:row>21</xdr:row>
      <xdr:rowOff>568301</xdr:rowOff>
    </xdr:to>
    <xdr:pic>
      <xdr:nvPicPr>
        <xdr:cNvPr id="68" name="图形 67" descr="火箭">
          <a:extLst>
            <a:ext uri="{FF2B5EF4-FFF2-40B4-BE49-F238E27FC236}">
              <a16:creationId xmlns:a16="http://schemas.microsoft.com/office/drawing/2014/main" id="{00000000-0008-0000-12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22294817" y="8534664"/>
          <a:ext cx="288637" cy="288637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>
          <a:extLst>
            <a:ext uri="{FF2B5EF4-FFF2-40B4-BE49-F238E27FC236}">
              <a16:creationId xmlns:a16="http://schemas.microsoft.com/office/drawing/2014/main" id="{00000000-0008-0000-12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5" name="图形 64" descr="员工徽章">
          <a:extLst>
            <a:ext uri="{FF2B5EF4-FFF2-40B4-BE49-F238E27FC236}">
              <a16:creationId xmlns:a16="http://schemas.microsoft.com/office/drawing/2014/main" id="{00000000-0008-0000-12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39247" y="8524930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6" name="图形 65" descr="单级齿轮">
          <a:extLst>
            <a:ext uri="{FF2B5EF4-FFF2-40B4-BE49-F238E27FC236}">
              <a16:creationId xmlns:a16="http://schemas.microsoft.com/office/drawing/2014/main" id="{00000000-0008-0000-12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78642" y="8558960"/>
          <a:ext cx="421715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7" name="图形 66" descr="电源">
          <a:extLst>
            <a:ext uri="{FF2B5EF4-FFF2-40B4-BE49-F238E27FC236}">
              <a16:creationId xmlns:a16="http://schemas.microsoft.com/office/drawing/2014/main" id="{00000000-0008-0000-1200-00004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9" name="图形 68" descr="放大镜">
          <a:extLst>
            <a:ext uri="{FF2B5EF4-FFF2-40B4-BE49-F238E27FC236}">
              <a16:creationId xmlns:a16="http://schemas.microsoft.com/office/drawing/2014/main" id="{00000000-0008-0000-12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0" name="图形 69" descr="铃">
          <a:extLst>
            <a:ext uri="{FF2B5EF4-FFF2-40B4-BE49-F238E27FC236}">
              <a16:creationId xmlns:a16="http://schemas.microsoft.com/office/drawing/2014/main" id="{00000000-0008-0000-12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1" name="图形 70" descr="时钟">
          <a:extLst>
            <a:ext uri="{FF2B5EF4-FFF2-40B4-BE49-F238E27FC236}">
              <a16:creationId xmlns:a16="http://schemas.microsoft.com/office/drawing/2014/main" id="{00000000-0008-0000-12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2" name="图形 71" descr="条码">
          <a:extLst>
            <a:ext uri="{FF2B5EF4-FFF2-40B4-BE49-F238E27FC236}">
              <a16:creationId xmlns:a16="http://schemas.microsoft.com/office/drawing/2014/main" id="{00000000-0008-0000-12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3" name="图形 72" descr="硬币">
          <a:extLst>
            <a:ext uri="{FF2B5EF4-FFF2-40B4-BE49-F238E27FC236}">
              <a16:creationId xmlns:a16="http://schemas.microsoft.com/office/drawing/2014/main" id="{00000000-0008-0000-12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0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24</xdr:col>
      <xdr:colOff>1055041</xdr:colOff>
      <xdr:row>23</xdr:row>
      <xdr:rowOff>212725</xdr:rowOff>
    </xdr:from>
    <xdr:to>
      <xdr:col>24</xdr:col>
      <xdr:colOff>2654802</xdr:colOff>
      <xdr:row>25</xdr:row>
      <xdr:rowOff>170530</xdr:rowOff>
    </xdr:to>
    <xdr:grpSp>
      <xdr:nvGrpSpPr>
        <xdr:cNvPr id="74" name="组合 73">
          <a:extLst>
            <a:ext uri="{FF2B5EF4-FFF2-40B4-BE49-F238E27FC236}">
              <a16:creationId xmlns:a16="http://schemas.microsoft.com/office/drawing/2014/main" id="{00000000-0008-0000-1200-00004A000000}"/>
            </a:ext>
          </a:extLst>
        </xdr:cNvPr>
        <xdr:cNvGrpSpPr/>
      </xdr:nvGrpSpPr>
      <xdr:grpSpPr>
        <a:xfrm>
          <a:off x="23280041" y="9372119"/>
          <a:ext cx="1599761" cy="419623"/>
          <a:chOff x="23027783" y="8470083"/>
          <a:chExt cx="1433098" cy="390223"/>
        </a:xfrm>
      </xdr:grpSpPr>
      <xdr:sp macro="" textlink="">
        <xdr:nvSpPr>
          <xdr:cNvPr id="75" name="矩形 74">
            <a:extLst>
              <a:ext uri="{FF2B5EF4-FFF2-40B4-BE49-F238E27FC236}">
                <a16:creationId xmlns:a16="http://schemas.microsoft.com/office/drawing/2014/main" id="{00000000-0008-0000-1200-00004B000000}"/>
              </a:ext>
            </a:extLst>
          </xdr:cNvPr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6" name="文本框 75">
            <a:extLst>
              <a:ext uri="{FF2B5EF4-FFF2-40B4-BE49-F238E27FC236}">
                <a16:creationId xmlns:a16="http://schemas.microsoft.com/office/drawing/2014/main" id="{00000000-0008-0000-1200-00004C000000}"/>
              </a:ext>
            </a:extLst>
          </xdr:cNvPr>
          <xdr:cNvSpPr txBox="1"/>
        </xdr:nvSpPr>
        <xdr:spPr>
          <a:xfrm>
            <a:off x="23495000" y="8470083"/>
            <a:ext cx="965881" cy="38152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 editAs="oneCell">
    <xdr:from>
      <xdr:col>59</xdr:col>
      <xdr:colOff>691443</xdr:colOff>
      <xdr:row>1</xdr:row>
      <xdr:rowOff>14112</xdr:rowOff>
    </xdr:from>
    <xdr:to>
      <xdr:col>68</xdr:col>
      <xdr:colOff>622043</xdr:colOff>
      <xdr:row>12</xdr:row>
      <xdr:rowOff>223973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12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9402999" y="620890"/>
          <a:ext cx="5081155" cy="4471416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14112</xdr:colOff>
      <xdr:row>1</xdr:row>
      <xdr:rowOff>70555</xdr:rowOff>
    </xdr:from>
    <xdr:to>
      <xdr:col>56</xdr:col>
      <xdr:colOff>479778</xdr:colOff>
      <xdr:row>16</xdr:row>
      <xdr:rowOff>25400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12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2460334" y="677333"/>
          <a:ext cx="5080000" cy="5740400"/>
        </a:xfrm>
        <a:prstGeom prst="rect">
          <a:avLst/>
        </a:prstGeom>
      </xdr:spPr>
    </xdr:pic>
    <xdr:clientData/>
  </xdr:twoCellAnchor>
  <xdr:twoCellAnchor editAs="oneCell">
    <xdr:from>
      <xdr:col>24</xdr:col>
      <xdr:colOff>1255889</xdr:colOff>
      <xdr:row>24</xdr:row>
      <xdr:rowOff>98779</xdr:rowOff>
    </xdr:from>
    <xdr:to>
      <xdr:col>24</xdr:col>
      <xdr:colOff>1453444</xdr:colOff>
      <xdr:row>25</xdr:row>
      <xdr:rowOff>70556</xdr:rowOff>
    </xdr:to>
    <xdr:pic>
      <xdr:nvPicPr>
        <xdr:cNvPr id="77" name="图形 76" descr="关闭">
          <a:extLst>
            <a:ext uri="{FF2B5EF4-FFF2-40B4-BE49-F238E27FC236}">
              <a16:creationId xmlns:a16="http://schemas.microsoft.com/office/drawing/2014/main" id="{00000000-0008-0000-1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4"/>
            </a:ext>
          </a:extLst>
        </a:blip>
        <a:stretch>
          <a:fillRect/>
        </a:stretch>
      </xdr:blipFill>
      <xdr:spPr>
        <a:xfrm flipV="1">
          <a:off x="23537333" y="9398001"/>
          <a:ext cx="197555" cy="19755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GrpSpPr/>
      </xdr:nvGrpSpPr>
      <xdr:grpSpPr>
        <a:xfrm>
          <a:off x="471311" y="1611762"/>
          <a:ext cx="169863" cy="4328464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3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3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3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3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3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3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3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3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3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3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3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3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1167963"/>
          <a:ext cx="175049" cy="185636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300-000010000000}"/>
            </a:ext>
          </a:extLst>
        </xdr:cNvPr>
        <xdr:cNvSpPr txBox="1"/>
      </xdr:nvSpPr>
      <xdr:spPr>
        <a:xfrm>
          <a:off x="163493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1300-000011000000}"/>
            </a:ext>
          </a:extLst>
        </xdr:cNvPr>
        <xdr:cNvGrpSpPr/>
      </xdr:nvGrpSpPr>
      <xdr:grpSpPr>
        <a:xfrm>
          <a:off x="17481341" y="664441"/>
          <a:ext cx="4217326" cy="334194"/>
          <a:chOff x="13891050" y="784958"/>
          <a:chExt cx="4020298" cy="334194"/>
        </a:xfrm>
      </xdr:grpSpPr>
      <xdr:pic>
        <xdr:nvPicPr>
          <xdr:cNvPr id="18" name="图形 17" descr="放大镜">
            <a:extLst>
              <a:ext uri="{FF2B5EF4-FFF2-40B4-BE49-F238E27FC236}">
                <a16:creationId xmlns:a16="http://schemas.microsoft.com/office/drawing/2014/main" id="{00000000-0008-0000-13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9" name="圆角矩形 18">
            <a:extLst>
              <a:ext uri="{FF2B5EF4-FFF2-40B4-BE49-F238E27FC236}">
                <a16:creationId xmlns:a16="http://schemas.microsoft.com/office/drawing/2014/main" id="{00000000-0008-0000-1300-000013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0" name="文本框 19">
            <a:extLst>
              <a:ext uri="{FF2B5EF4-FFF2-40B4-BE49-F238E27FC236}">
                <a16:creationId xmlns:a16="http://schemas.microsoft.com/office/drawing/2014/main" id="{00000000-0008-0000-1300-000014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 macro="" textlink="">
      <xdr:nvSpPr>
        <xdr:cNvPr id="21" name="文本框 20">
          <a:extLst>
            <a:ext uri="{FF2B5EF4-FFF2-40B4-BE49-F238E27FC236}">
              <a16:creationId xmlns:a16="http://schemas.microsoft.com/office/drawing/2014/main" id="{00000000-0008-0000-1300-000015000000}"/>
            </a:ext>
          </a:extLst>
        </xdr:cNvPr>
        <xdr:cNvSpPr txBox="1"/>
      </xdr:nvSpPr>
      <xdr:spPr>
        <a:xfrm>
          <a:off x="359573" y="658841"/>
          <a:ext cx="99437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22" name="图形 21" descr="复选标记">
          <a:extLst>
            <a:ext uri="{FF2B5EF4-FFF2-40B4-BE49-F238E27FC236}">
              <a16:creationId xmlns:a16="http://schemas.microsoft.com/office/drawing/2014/main" id="{00000000-0008-0000-1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370" y="2340846"/>
          <a:ext cx="185209" cy="185209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300-000017000000}"/>
            </a:ext>
          </a:extLst>
        </xdr:cNvPr>
        <xdr:cNvGrpSpPr/>
      </xdr:nvGrpSpPr>
      <xdr:grpSpPr>
        <a:xfrm>
          <a:off x="18522444" y="8495587"/>
          <a:ext cx="1587001" cy="395027"/>
          <a:chOff x="23027782" y="8470083"/>
          <a:chExt cx="1433099" cy="400238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300-000018000000}"/>
              </a:ext>
            </a:extLst>
          </xdr:cNvPr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300-000019000000}"/>
              </a:ext>
            </a:extLst>
          </xdr:cNvPr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</a:t>
            </a:r>
          </a:p>
        </xdr:txBody>
      </xdr:sp>
      <xdr:pic>
        <xdr:nvPicPr>
          <xdr:cNvPr id="26" name="图形 25" descr="发送">
            <a:extLst>
              <a:ext uri="{FF2B5EF4-FFF2-40B4-BE49-F238E27FC236}">
                <a16:creationId xmlns:a16="http://schemas.microsoft.com/office/drawing/2014/main" id="{00000000-0008-0000-13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3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5580372" y="1199778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13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28333242" y="1083410"/>
          <a:ext cx="4104334" cy="385381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1300-00001D000000}"/>
            </a:ext>
          </a:extLst>
        </xdr:cNvPr>
        <xdr:cNvSpPr/>
      </xdr:nvSpPr>
      <xdr:spPr>
        <a:xfrm>
          <a:off x="3243834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1300-00001E000000}"/>
            </a:ext>
          </a:extLst>
        </xdr:cNvPr>
        <xdr:cNvSpPr/>
      </xdr:nvSpPr>
      <xdr:spPr>
        <a:xfrm>
          <a:off x="3243834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31" name="图形 30" descr="v 形箭头">
          <a:extLst>
            <a:ext uri="{FF2B5EF4-FFF2-40B4-BE49-F238E27FC236}">
              <a16:creationId xmlns:a16="http://schemas.microsoft.com/office/drawing/2014/main" id="{00000000-0008-0000-1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01714" y="193478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32" name="图形 31" descr="v 形箭头">
          <a:extLst>
            <a:ext uri="{FF2B5EF4-FFF2-40B4-BE49-F238E27FC236}">
              <a16:creationId xmlns:a16="http://schemas.microsoft.com/office/drawing/2014/main" id="{00000000-0008-0000-1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57005" y="3832759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33" name="图形 32" descr="日历">
          <a:extLst>
            <a:ext uri="{FF2B5EF4-FFF2-40B4-BE49-F238E27FC236}">
              <a16:creationId xmlns:a16="http://schemas.microsoft.com/office/drawing/2014/main" id="{00000000-0008-0000-1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123256" y="5710586"/>
          <a:ext cx="262663" cy="259463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 macro="" textlink="">
      <xdr:nvSpPr>
        <xdr:cNvPr id="34" name="直角三角形 33">
          <a:extLst>
            <a:ext uri="{FF2B5EF4-FFF2-40B4-BE49-F238E27FC236}">
              <a16:creationId xmlns:a16="http://schemas.microsoft.com/office/drawing/2014/main" id="{00000000-0008-0000-1300-000022000000}"/>
            </a:ext>
          </a:extLst>
        </xdr:cNvPr>
        <xdr:cNvSpPr/>
      </xdr:nvSpPr>
      <xdr:spPr>
        <a:xfrm rot="2700000" flipH="1">
          <a:off x="40148030" y="4986004"/>
          <a:ext cx="0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35" name="组合 34">
          <a:extLst>
            <a:ext uri="{FF2B5EF4-FFF2-40B4-BE49-F238E27FC236}">
              <a16:creationId xmlns:a16="http://schemas.microsoft.com/office/drawing/2014/main" id="{00000000-0008-0000-1300-000023000000}"/>
            </a:ext>
          </a:extLst>
        </xdr:cNvPr>
        <xdr:cNvGrpSpPr/>
      </xdr:nvGrpSpPr>
      <xdr:grpSpPr>
        <a:xfrm>
          <a:off x="20290228" y="8527961"/>
          <a:ext cx="1443427" cy="395027"/>
          <a:chOff x="23027782" y="8466861"/>
          <a:chExt cx="1530507" cy="225218"/>
        </a:xfrm>
      </xdr:grpSpPr>
      <xdr:sp macro="" textlink="">
        <xdr:nvSpPr>
          <xdr:cNvPr id="36" name="矩形 35">
            <a:extLst>
              <a:ext uri="{FF2B5EF4-FFF2-40B4-BE49-F238E27FC236}">
                <a16:creationId xmlns:a16="http://schemas.microsoft.com/office/drawing/2014/main" id="{00000000-0008-0000-1300-000024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7" name="文本框 36">
            <a:extLst>
              <a:ext uri="{FF2B5EF4-FFF2-40B4-BE49-F238E27FC236}">
                <a16:creationId xmlns:a16="http://schemas.microsoft.com/office/drawing/2014/main" id="{00000000-0008-0000-1300-000025000000}"/>
              </a:ext>
            </a:extLst>
          </xdr:cNvPr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异常</a:t>
            </a: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38" name="图形 37" descr="警告">
          <a:extLst>
            <a:ext uri="{FF2B5EF4-FFF2-40B4-BE49-F238E27FC236}">
              <a16:creationId xmlns:a16="http://schemas.microsoft.com/office/drawing/2014/main" id="{00000000-0008-0000-1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320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39" name="图形 38" descr="警告">
          <a:extLst>
            <a:ext uri="{FF2B5EF4-FFF2-40B4-BE49-F238E27FC236}">
              <a16:creationId xmlns:a16="http://schemas.microsoft.com/office/drawing/2014/main" id="{00000000-0008-0000-1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193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40" name="图形 39" descr="警告">
          <a:extLst>
            <a:ext uri="{FF2B5EF4-FFF2-40B4-BE49-F238E27FC236}">
              <a16:creationId xmlns:a16="http://schemas.microsoft.com/office/drawing/2014/main" id="{00000000-0008-0000-1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447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41" name="图形 40" descr="警告">
          <a:extLst>
            <a:ext uri="{FF2B5EF4-FFF2-40B4-BE49-F238E27FC236}">
              <a16:creationId xmlns:a16="http://schemas.microsoft.com/office/drawing/2014/main" id="{00000000-0008-0000-1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42" name="图形 41" descr="警告">
          <a:extLst>
            <a:ext uri="{FF2B5EF4-FFF2-40B4-BE49-F238E27FC236}">
              <a16:creationId xmlns:a16="http://schemas.microsoft.com/office/drawing/2014/main" id="{00000000-0008-0000-1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26012" y="7630186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43" name="图形 42" descr="警告">
          <a:extLst>
            <a:ext uri="{FF2B5EF4-FFF2-40B4-BE49-F238E27FC236}">
              <a16:creationId xmlns:a16="http://schemas.microsoft.com/office/drawing/2014/main" id="{00000000-0008-0000-1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493413" y="8624268"/>
          <a:ext cx="254386" cy="246656"/>
        </a:xfrm>
        <a:prstGeom prst="rect">
          <a:avLst/>
        </a:prstGeom>
      </xdr:spPr>
    </xdr:pic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 macro="" textlink="">
      <xdr:nvSpPr>
        <xdr:cNvPr id="46" name="直角三角形 45">
          <a:extLst>
            <a:ext uri="{FF2B5EF4-FFF2-40B4-BE49-F238E27FC236}">
              <a16:creationId xmlns:a16="http://schemas.microsoft.com/office/drawing/2014/main" id="{00000000-0008-0000-1300-00002E000000}"/>
            </a:ext>
          </a:extLst>
        </xdr:cNvPr>
        <xdr:cNvSpPr/>
      </xdr:nvSpPr>
      <xdr:spPr>
        <a:xfrm flipH="1">
          <a:off x="28642495" y="4278588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1300-00002F000000}"/>
            </a:ext>
          </a:extLst>
        </xdr:cNvPr>
        <xdr:cNvSpPr/>
      </xdr:nvSpPr>
      <xdr:spPr>
        <a:xfrm flipH="1">
          <a:off x="28660275" y="155541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48" name="图形 47" descr="警告">
          <a:extLst>
            <a:ext uri="{FF2B5EF4-FFF2-40B4-BE49-F238E27FC236}">
              <a16:creationId xmlns:a16="http://schemas.microsoft.com/office/drawing/2014/main" id="{00000000-0008-0000-1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677720" y="3059440"/>
          <a:ext cx="254000" cy="254000"/>
        </a:xfrm>
        <a:prstGeom prst="rect">
          <a:avLst/>
        </a:prstGeom>
      </xdr:spPr>
    </xdr:pic>
    <xdr:clientData/>
  </xdr:twoCellAnchor>
  <xdr:twoCellAnchor>
    <xdr:from>
      <xdr:col>63</xdr:col>
      <xdr:colOff>815474</xdr:colOff>
      <xdr:row>44</xdr:row>
      <xdr:rowOff>66841</xdr:rowOff>
    </xdr:from>
    <xdr:to>
      <xdr:col>64</xdr:col>
      <xdr:colOff>254001</xdr:colOff>
      <xdr:row>51</xdr:row>
      <xdr:rowOff>13367</xdr:rowOff>
    </xdr:to>
    <xdr:sp macro="" textlink="">
      <xdr:nvSpPr>
        <xdr:cNvPr id="49" name="下箭头 48">
          <a:extLst>
            <a:ext uri="{FF2B5EF4-FFF2-40B4-BE49-F238E27FC236}">
              <a16:creationId xmlns:a16="http://schemas.microsoft.com/office/drawing/2014/main" id="{00000000-0008-0000-1300-000031000000}"/>
            </a:ext>
          </a:extLst>
        </xdr:cNvPr>
        <xdr:cNvSpPr/>
      </xdr:nvSpPr>
      <xdr:spPr>
        <a:xfrm>
          <a:off x="55209574" y="14290841"/>
          <a:ext cx="264027" cy="1635626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64</xdr:col>
      <xdr:colOff>363623</xdr:colOff>
      <xdr:row>42</xdr:row>
      <xdr:rowOff>161747</xdr:rowOff>
    </xdr:from>
    <xdr:to>
      <xdr:col>65</xdr:col>
      <xdr:colOff>272021</xdr:colOff>
      <xdr:row>44</xdr:row>
      <xdr:rowOff>110132</xdr:rowOff>
    </xdr:to>
    <xdr:sp macro="" textlink="">
      <xdr:nvSpPr>
        <xdr:cNvPr id="50" name="文本框 49">
          <a:extLst>
            <a:ext uri="{FF2B5EF4-FFF2-40B4-BE49-F238E27FC236}">
              <a16:creationId xmlns:a16="http://schemas.microsoft.com/office/drawing/2014/main" id="{00000000-0008-0000-1300-000032000000}"/>
            </a:ext>
          </a:extLst>
        </xdr:cNvPr>
        <xdr:cNvSpPr txBox="1"/>
      </xdr:nvSpPr>
      <xdr:spPr>
        <a:xfrm>
          <a:off x="55583223" y="13801547"/>
          <a:ext cx="733898" cy="5325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高频</a:t>
          </a:r>
        </a:p>
      </xdr:txBody>
    </xdr:sp>
    <xdr:clientData/>
  </xdr:twoCellAnchor>
  <xdr:twoCellAnchor>
    <xdr:from>
      <xdr:col>64</xdr:col>
      <xdr:colOff>409076</xdr:colOff>
      <xdr:row>51</xdr:row>
      <xdr:rowOff>20042</xdr:rowOff>
    </xdr:from>
    <xdr:to>
      <xdr:col>65</xdr:col>
      <xdr:colOff>317474</xdr:colOff>
      <xdr:row>53</xdr:row>
      <xdr:rowOff>21900</xdr:rowOff>
    </xdr:to>
    <xdr:sp macro="" textlink="">
      <xdr:nvSpPr>
        <xdr:cNvPr id="51" name="文本框 50">
          <a:extLst>
            <a:ext uri="{FF2B5EF4-FFF2-40B4-BE49-F238E27FC236}">
              <a16:creationId xmlns:a16="http://schemas.microsoft.com/office/drawing/2014/main" id="{00000000-0008-0000-1300-000033000000}"/>
            </a:ext>
          </a:extLst>
        </xdr:cNvPr>
        <xdr:cNvSpPr txBox="1"/>
      </xdr:nvSpPr>
      <xdr:spPr>
        <a:xfrm>
          <a:off x="55628676" y="15933142"/>
          <a:ext cx="733898" cy="40825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低频</a:t>
          </a: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13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6629" t="9424" r="68254" b="84478"/>
        <a:stretch/>
      </xdr:blipFill>
      <xdr:spPr>
        <a:xfrm>
          <a:off x="1157301" y="1173523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13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9546" t="24591" r="64958" b="68757"/>
        <a:stretch/>
      </xdr:blipFill>
      <xdr:spPr>
        <a:xfrm>
          <a:off x="1199990" y="1543850"/>
          <a:ext cx="437562" cy="256134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1300-000036000000}"/>
            </a:ext>
          </a:extLst>
        </xdr:cNvPr>
        <xdr:cNvSpPr/>
      </xdr:nvSpPr>
      <xdr:spPr>
        <a:xfrm>
          <a:off x="21665065" y="2681844"/>
          <a:ext cx="210312" cy="213446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1300-000037000000}"/>
            </a:ext>
          </a:extLst>
        </xdr:cNvPr>
        <xdr:cNvSpPr/>
      </xdr:nvSpPr>
      <xdr:spPr>
        <a:xfrm>
          <a:off x="21665065" y="4954494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13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71418" t="16594" r="16881" b="77753"/>
        <a:stretch/>
      </xdr:blipFill>
      <xdr:spPr>
        <a:xfrm>
          <a:off x="21558385" y="1215750"/>
          <a:ext cx="425001" cy="18881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 macro="" textlink="">
      <xdr:nvSpPr>
        <xdr:cNvPr id="57" name="直角三角形 56">
          <a:extLst>
            <a:ext uri="{FF2B5EF4-FFF2-40B4-BE49-F238E27FC236}">
              <a16:creationId xmlns:a16="http://schemas.microsoft.com/office/drawing/2014/main" id="{00000000-0008-0000-1300-000039000000}"/>
            </a:ext>
          </a:extLst>
        </xdr:cNvPr>
        <xdr:cNvSpPr/>
      </xdr:nvSpPr>
      <xdr:spPr>
        <a:xfrm flipH="1">
          <a:off x="28565377" y="8072672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74</xdr:col>
      <xdr:colOff>385663</xdr:colOff>
      <xdr:row>72</xdr:row>
      <xdr:rowOff>29673</xdr:rowOff>
    </xdr:from>
    <xdr:ext cx="189833" cy="189833"/>
    <xdr:pic>
      <xdr:nvPicPr>
        <xdr:cNvPr id="58" name="图形 57" descr="日历">
          <a:extLst>
            <a:ext uri="{FF2B5EF4-FFF2-40B4-BE49-F238E27FC236}">
              <a16:creationId xmlns:a16="http://schemas.microsoft.com/office/drawing/2014/main" id="{00000000-0008-0000-1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2133063" y="207179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40</xdr:col>
      <xdr:colOff>51485</xdr:colOff>
      <xdr:row>5</xdr:row>
      <xdr:rowOff>34324</xdr:rowOff>
    </xdr:from>
    <xdr:to>
      <xdr:col>46</xdr:col>
      <xdr:colOff>291755</xdr:colOff>
      <xdr:row>20</xdr:row>
      <xdr:rowOff>111211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1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650404" y="2248243"/>
          <a:ext cx="5080000" cy="5740400"/>
        </a:xfrm>
        <a:prstGeom prst="rect">
          <a:avLst/>
        </a:prstGeom>
      </xdr:spPr>
    </xdr:pic>
    <xdr:clientData/>
  </xdr:twoCellAnchor>
  <xdr:oneCellAnchor>
    <xdr:from>
      <xdr:col>66</xdr:col>
      <xdr:colOff>1320591</xdr:colOff>
      <xdr:row>15</xdr:row>
      <xdr:rowOff>57595</xdr:rowOff>
    </xdr:from>
    <xdr:ext cx="259463" cy="259463"/>
    <xdr:pic>
      <xdr:nvPicPr>
        <xdr:cNvPr id="61" name="图形 60" descr="日历">
          <a:extLst>
            <a:ext uri="{FF2B5EF4-FFF2-40B4-BE49-F238E27FC236}">
              <a16:creationId xmlns:a16="http://schemas.microsoft.com/office/drawing/2014/main" id="{00000000-0008-0000-13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9340321" y="5669622"/>
          <a:ext cx="259463" cy="259463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GrpSpPr/>
      </xdr:nvGrpSpPr>
      <xdr:grpSpPr>
        <a:xfrm>
          <a:off x="467497" y="1626871"/>
          <a:ext cx="169863" cy="4302647"/>
          <a:chOff x="330200" y="1079496"/>
          <a:chExt cx="169863" cy="5079982"/>
        </a:xfrm>
      </xdr:grpSpPr>
      <xdr:sp macro="" textlink="">
        <xdr:nvSpPr>
          <xdr:cNvPr id="3" name="矩形 2">
            <a:extLst>
              <a:ext uri="{FF2B5EF4-FFF2-40B4-BE49-F238E27FC236}">
                <a16:creationId xmlns:a16="http://schemas.microsoft.com/office/drawing/2014/main" id="{00000000-0008-0000-1400-000003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4" name="矩形 3">
            <a:extLst>
              <a:ext uri="{FF2B5EF4-FFF2-40B4-BE49-F238E27FC236}">
                <a16:creationId xmlns:a16="http://schemas.microsoft.com/office/drawing/2014/main" id="{00000000-0008-0000-1400-000004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1400-000005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1400-000006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1400-000007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1400-000008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1400-000009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1400-00000A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1400-00000B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400-00000C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1400-00000D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1400-00000E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1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570" y="1167963"/>
          <a:ext cx="185209" cy="185209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 macro="" textlink="">
      <xdr:nvSpPr>
        <xdr:cNvPr id="45" name="文本框 44">
          <a:extLst>
            <a:ext uri="{FF2B5EF4-FFF2-40B4-BE49-F238E27FC236}">
              <a16:creationId xmlns:a16="http://schemas.microsoft.com/office/drawing/2014/main" id="{00000000-0008-0000-1400-00002D000000}"/>
            </a:ext>
          </a:extLst>
        </xdr:cNvPr>
        <xdr:cNvSpPr txBox="1"/>
      </xdr:nvSpPr>
      <xdr:spPr>
        <a:xfrm>
          <a:off x="143046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400-00002E000000}"/>
            </a:ext>
          </a:extLst>
        </xdr:cNvPr>
        <xdr:cNvGrpSpPr/>
      </xdr:nvGrpSpPr>
      <xdr:grpSpPr>
        <a:xfrm>
          <a:off x="17450977" y="674416"/>
          <a:ext cx="4228034" cy="334194"/>
          <a:chOff x="13891050" y="784958"/>
          <a:chExt cx="4020298" cy="334194"/>
        </a:xfrm>
      </xdr:grpSpPr>
      <xdr:pic>
        <xdr:nvPicPr>
          <xdr:cNvPr id="47" name="图形 46" descr="放大镜">
            <a:extLst>
              <a:ext uri="{FF2B5EF4-FFF2-40B4-BE49-F238E27FC236}">
                <a16:creationId xmlns:a16="http://schemas.microsoft.com/office/drawing/2014/main" id="{00000000-0008-0000-1400-00002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48" name="圆角矩形 47">
            <a:extLst>
              <a:ext uri="{FF2B5EF4-FFF2-40B4-BE49-F238E27FC236}">
                <a16:creationId xmlns:a16="http://schemas.microsoft.com/office/drawing/2014/main" id="{00000000-0008-0000-1400-000030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9" name="文本框 48">
            <a:extLst>
              <a:ext uri="{FF2B5EF4-FFF2-40B4-BE49-F238E27FC236}">
                <a16:creationId xmlns:a16="http://schemas.microsoft.com/office/drawing/2014/main" id="{00000000-0008-0000-1400-000031000000}"/>
              </a:ext>
            </a:extLst>
          </xdr:cNvPr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 macro="" textlink="">
      <xdr:nvSpPr>
        <xdr:cNvPr id="53" name="文本框 52">
          <a:extLst>
            <a:ext uri="{FF2B5EF4-FFF2-40B4-BE49-F238E27FC236}">
              <a16:creationId xmlns:a16="http://schemas.microsoft.com/office/drawing/2014/main" id="{00000000-0008-0000-1400-000035000000}"/>
            </a:ext>
          </a:extLst>
        </xdr:cNvPr>
        <xdr:cNvSpPr txBox="1"/>
      </xdr:nvSpPr>
      <xdr:spPr>
        <a:xfrm>
          <a:off x="4245773" y="658841"/>
          <a:ext cx="2311089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54" name="图形 53" descr="复选标记">
          <a:extLst>
            <a:ext uri="{FF2B5EF4-FFF2-40B4-BE49-F238E27FC236}">
              <a16:creationId xmlns:a16="http://schemas.microsoft.com/office/drawing/2014/main" id="{00000000-0008-0000-1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570" y="2340846"/>
          <a:ext cx="185209" cy="185209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6" name="组合 25">
          <a:extLst>
            <a:ext uri="{FF2B5EF4-FFF2-40B4-BE49-F238E27FC236}">
              <a16:creationId xmlns:a16="http://schemas.microsoft.com/office/drawing/2014/main" id="{00000000-0008-0000-1400-00001A000000}"/>
            </a:ext>
          </a:extLst>
        </xdr:cNvPr>
        <xdr:cNvGrpSpPr/>
      </xdr:nvGrpSpPr>
      <xdr:grpSpPr>
        <a:xfrm>
          <a:off x="18492373" y="8468450"/>
          <a:ext cx="1599763" cy="407789"/>
          <a:chOff x="23027782" y="8470083"/>
          <a:chExt cx="1433099" cy="400238"/>
        </a:xfrm>
      </xdr:grpSpPr>
      <xdr:sp macro="" textlink="">
        <xdr:nvSpPr>
          <xdr:cNvPr id="51" name="矩形 50">
            <a:extLst>
              <a:ext uri="{FF2B5EF4-FFF2-40B4-BE49-F238E27FC236}">
                <a16:creationId xmlns:a16="http://schemas.microsoft.com/office/drawing/2014/main" id="{00000000-0008-0000-1400-000033000000}"/>
              </a:ext>
            </a:extLst>
          </xdr:cNvPr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2" name="文本框 51">
            <a:extLst>
              <a:ext uri="{FF2B5EF4-FFF2-40B4-BE49-F238E27FC236}">
                <a16:creationId xmlns:a16="http://schemas.microsoft.com/office/drawing/2014/main" id="{00000000-0008-0000-1400-000034000000}"/>
              </a:ext>
            </a:extLst>
          </xdr:cNvPr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预约</a:t>
            </a:r>
          </a:p>
        </xdr:txBody>
      </xdr:sp>
      <xdr:pic>
        <xdr:nvPicPr>
          <xdr:cNvPr id="55" name="图形 54" descr="发送">
            <a:extLst>
              <a:ext uri="{FF2B5EF4-FFF2-40B4-BE49-F238E27FC236}">
                <a16:creationId xmlns:a16="http://schemas.microsoft.com/office/drawing/2014/main" id="{00000000-0008-0000-1400-00003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1400-00003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18722" r="11543" b="20580"/>
        <a:stretch/>
      </xdr:blipFill>
      <xdr:spPr>
        <a:xfrm>
          <a:off x="29288772" y="1199151"/>
          <a:ext cx="236306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00000000-0008-0000-1400-00005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87620"/>
        <a:stretch/>
      </xdr:blipFill>
      <xdr:spPr>
        <a:xfrm>
          <a:off x="32004147" y="1080991"/>
          <a:ext cx="4089819" cy="391429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 macro="" textlink="">
      <xdr:nvSpPr>
        <xdr:cNvPr id="93" name="矩形 92">
          <a:extLst>
            <a:ext uri="{FF2B5EF4-FFF2-40B4-BE49-F238E27FC236}">
              <a16:creationId xmlns:a16="http://schemas.microsoft.com/office/drawing/2014/main" id="{00000000-0008-0000-1400-00005D000000}"/>
            </a:ext>
          </a:extLst>
        </xdr:cNvPr>
        <xdr:cNvSpPr/>
      </xdr:nvSpPr>
      <xdr:spPr>
        <a:xfrm>
          <a:off x="25478740" y="194056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 macro="" textlink="">
      <xdr:nvSpPr>
        <xdr:cNvPr id="95" name="矩形 94">
          <a:extLst>
            <a:ext uri="{FF2B5EF4-FFF2-40B4-BE49-F238E27FC236}">
              <a16:creationId xmlns:a16="http://schemas.microsoft.com/office/drawing/2014/main" id="{00000000-0008-0000-1400-00005F000000}"/>
            </a:ext>
          </a:extLst>
        </xdr:cNvPr>
        <xdr:cNvSpPr/>
      </xdr:nvSpPr>
      <xdr:spPr>
        <a:xfrm>
          <a:off x="25478740" y="274320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101" name="图形 100" descr="v 形箭头">
          <a:extLst>
            <a:ext uri="{FF2B5EF4-FFF2-40B4-BE49-F238E27FC236}">
              <a16:creationId xmlns:a16="http://schemas.microsoft.com/office/drawing/2014/main" id="{00000000-0008-0000-14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1755259" y="1941614"/>
          <a:ext cx="259153" cy="248846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102" name="图形 101" descr="v 形箭头">
          <a:extLst>
            <a:ext uri="{FF2B5EF4-FFF2-40B4-BE49-F238E27FC236}">
              <a16:creationId xmlns:a16="http://schemas.microsoft.com/office/drawing/2014/main" id="{00000000-0008-0000-14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1710550" y="3855598"/>
          <a:ext cx="273049" cy="232507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24" name="图形 23" descr="日历">
          <a:extLst>
            <a:ext uri="{FF2B5EF4-FFF2-40B4-BE49-F238E27FC236}">
              <a16:creationId xmlns:a16="http://schemas.microsoft.com/office/drawing/2014/main" id="{00000000-0008-0000-1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021313" y="5683813"/>
          <a:ext cx="262663" cy="259463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 macro="" textlink="">
      <xdr:nvSpPr>
        <xdr:cNvPr id="122" name="直角三角形 121">
          <a:extLst>
            <a:ext uri="{FF2B5EF4-FFF2-40B4-BE49-F238E27FC236}">
              <a16:creationId xmlns:a16="http://schemas.microsoft.com/office/drawing/2014/main" id="{00000000-0008-0000-1400-00007A000000}"/>
            </a:ext>
          </a:extLst>
        </xdr:cNvPr>
        <xdr:cNvSpPr/>
      </xdr:nvSpPr>
      <xdr:spPr>
        <a:xfrm rot="2700000" flipH="1">
          <a:off x="38073892" y="4990996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123" name="组合 122">
          <a:extLst>
            <a:ext uri="{FF2B5EF4-FFF2-40B4-BE49-F238E27FC236}">
              <a16:creationId xmlns:a16="http://schemas.microsoft.com/office/drawing/2014/main" id="{00000000-0008-0000-1400-00007B000000}"/>
            </a:ext>
          </a:extLst>
        </xdr:cNvPr>
        <xdr:cNvGrpSpPr/>
      </xdr:nvGrpSpPr>
      <xdr:grpSpPr>
        <a:xfrm>
          <a:off x="20272919" y="8500824"/>
          <a:ext cx="1441080" cy="407789"/>
          <a:chOff x="23027782" y="8466861"/>
          <a:chExt cx="1530507" cy="225218"/>
        </a:xfrm>
      </xdr:grpSpPr>
      <xdr:sp macro="" textlink="">
        <xdr:nvSpPr>
          <xdr:cNvPr id="124" name="矩形 123">
            <a:extLst>
              <a:ext uri="{FF2B5EF4-FFF2-40B4-BE49-F238E27FC236}">
                <a16:creationId xmlns:a16="http://schemas.microsoft.com/office/drawing/2014/main" id="{00000000-0008-0000-1400-00007C000000}"/>
              </a:ext>
            </a:extLst>
          </xdr:cNvPr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5" name="文本框 124">
            <a:extLst>
              <a:ext uri="{FF2B5EF4-FFF2-40B4-BE49-F238E27FC236}">
                <a16:creationId xmlns:a16="http://schemas.microsoft.com/office/drawing/2014/main" id="{00000000-0008-0000-1400-00007D000000}"/>
              </a:ext>
            </a:extLst>
          </xdr:cNvPr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异常</a:t>
            </a: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28" name="图形 27" descr="警告">
          <a:extLst>
            <a:ext uri="{FF2B5EF4-FFF2-40B4-BE49-F238E27FC236}">
              <a16:creationId xmlns:a16="http://schemas.microsoft.com/office/drawing/2014/main" id="{00000000-0008-0000-1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8768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127" name="图形 126" descr="警告">
          <a:extLst>
            <a:ext uri="{FF2B5EF4-FFF2-40B4-BE49-F238E27FC236}">
              <a16:creationId xmlns:a16="http://schemas.microsoft.com/office/drawing/2014/main" id="{00000000-0008-0000-14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48641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128" name="图形 127" descr="警告">
          <a:extLst>
            <a:ext uri="{FF2B5EF4-FFF2-40B4-BE49-F238E27FC236}">
              <a16:creationId xmlns:a16="http://schemas.microsoft.com/office/drawing/2014/main" id="{00000000-0008-0000-14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8895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129" name="图形 128" descr="警告">
          <a:extLst>
            <a:ext uri="{FF2B5EF4-FFF2-40B4-BE49-F238E27FC236}">
              <a16:creationId xmlns:a16="http://schemas.microsoft.com/office/drawing/2014/main" id="{00000000-0008-0000-14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9022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130" name="图形 129" descr="警告">
          <a:extLst>
            <a:ext uri="{FF2B5EF4-FFF2-40B4-BE49-F238E27FC236}">
              <a16:creationId xmlns:a16="http://schemas.microsoft.com/office/drawing/2014/main" id="{00000000-0008-0000-14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433314" y="7549596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131" name="图形 130" descr="警告">
          <a:extLst>
            <a:ext uri="{FF2B5EF4-FFF2-40B4-BE49-F238E27FC236}">
              <a16:creationId xmlns:a16="http://schemas.microsoft.com/office/drawing/2014/main" id="{00000000-0008-0000-14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3890740" y="8657625"/>
          <a:ext cx="254386" cy="254000"/>
        </a:xfrm>
        <a:prstGeom prst="rect">
          <a:avLst/>
        </a:prstGeom>
      </xdr:spPr>
    </xdr:pic>
    <xdr:clientData/>
  </xdr:twoCellAnchor>
  <xdr:oneCellAnchor>
    <xdr:from>
      <xdr:col>54</xdr:col>
      <xdr:colOff>1320591</xdr:colOff>
      <xdr:row>14</xdr:row>
      <xdr:rowOff>57595</xdr:rowOff>
    </xdr:from>
    <xdr:ext cx="259463" cy="259463"/>
    <xdr:pic>
      <xdr:nvPicPr>
        <xdr:cNvPr id="134" name="图形 133" descr="日历">
          <a:extLst>
            <a:ext uri="{FF2B5EF4-FFF2-40B4-BE49-F238E27FC236}">
              <a16:creationId xmlns:a16="http://schemas.microsoft.com/office/drawing/2014/main" id="{00000000-0008-0000-14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50950479" y="5658438"/>
          <a:ext cx="259463" cy="259463"/>
        </a:xfrm>
        <a:prstGeom prst="rect">
          <a:avLst/>
        </a:prstGeom>
      </xdr:spPr>
    </xdr:pic>
    <xdr:clientData/>
  </xdr:oneCellAnchor>
  <xdr:twoCellAnchor>
    <xdr:from>
      <xdr:col>56</xdr:col>
      <xdr:colOff>1311432</xdr:colOff>
      <xdr:row>12</xdr:row>
      <xdr:rowOff>109204</xdr:rowOff>
    </xdr:from>
    <xdr:to>
      <xdr:col>56</xdr:col>
      <xdr:colOff>1409231</xdr:colOff>
      <xdr:row>12</xdr:row>
      <xdr:rowOff>195122</xdr:rowOff>
    </xdr:to>
    <xdr:sp macro="" textlink="">
      <xdr:nvSpPr>
        <xdr:cNvPr id="135" name="直角三角形 134">
          <a:extLst>
            <a:ext uri="{FF2B5EF4-FFF2-40B4-BE49-F238E27FC236}">
              <a16:creationId xmlns:a16="http://schemas.microsoft.com/office/drawing/2014/main" id="{00000000-0008-0000-1400-000087000000}"/>
            </a:ext>
          </a:extLst>
        </xdr:cNvPr>
        <xdr:cNvSpPr/>
      </xdr:nvSpPr>
      <xdr:spPr>
        <a:xfrm rot="2700000" flipH="1">
          <a:off x="47539432" y="498963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 macro="" textlink="">
      <xdr:nvSpPr>
        <xdr:cNvPr id="145" name="直角三角形 144">
          <a:extLst>
            <a:ext uri="{FF2B5EF4-FFF2-40B4-BE49-F238E27FC236}">
              <a16:creationId xmlns:a16="http://schemas.microsoft.com/office/drawing/2014/main" id="{00000000-0008-0000-1400-000091000000}"/>
            </a:ext>
          </a:extLst>
        </xdr:cNvPr>
        <xdr:cNvSpPr/>
      </xdr:nvSpPr>
      <xdr:spPr>
        <a:xfrm flipH="1">
          <a:off x="32056194" y="4295113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 macro="" textlink="">
      <xdr:nvSpPr>
        <xdr:cNvPr id="146" name="直角三角形 145">
          <a:extLst>
            <a:ext uri="{FF2B5EF4-FFF2-40B4-BE49-F238E27FC236}">
              <a16:creationId xmlns:a16="http://schemas.microsoft.com/office/drawing/2014/main" id="{00000000-0008-0000-1400-000092000000}"/>
            </a:ext>
          </a:extLst>
        </xdr:cNvPr>
        <xdr:cNvSpPr/>
      </xdr:nvSpPr>
      <xdr:spPr>
        <a:xfrm flipH="1">
          <a:off x="32073974" y="156122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265" name="图形 264" descr="警告">
          <a:extLst>
            <a:ext uri="{FF2B5EF4-FFF2-40B4-BE49-F238E27FC236}">
              <a16:creationId xmlns:a16="http://schemas.microsoft.com/office/drawing/2014/main" id="{00000000-0008-0000-14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385022" y="3035294"/>
          <a:ext cx="254000" cy="254000"/>
        </a:xfrm>
        <a:prstGeom prst="rect">
          <a:avLst/>
        </a:prstGeom>
      </xdr:spPr>
    </xdr:pic>
    <xdr:clientData/>
  </xdr:twoCellAnchor>
  <xdr:twoCellAnchor>
    <xdr:from>
      <xdr:col>67</xdr:col>
      <xdr:colOff>815474</xdr:colOff>
      <xdr:row>44</xdr:row>
      <xdr:rowOff>66841</xdr:rowOff>
    </xdr:from>
    <xdr:to>
      <xdr:col>68</xdr:col>
      <xdr:colOff>254001</xdr:colOff>
      <xdr:row>51</xdr:row>
      <xdr:rowOff>13367</xdr:rowOff>
    </xdr:to>
    <xdr:sp macro="" textlink="">
      <xdr:nvSpPr>
        <xdr:cNvPr id="62" name="下箭头 61">
          <a:extLst>
            <a:ext uri="{FF2B5EF4-FFF2-40B4-BE49-F238E27FC236}">
              <a16:creationId xmlns:a16="http://schemas.microsoft.com/office/drawing/2014/main" id="{00000000-0008-0000-1400-00003E000000}"/>
            </a:ext>
          </a:extLst>
        </xdr:cNvPr>
        <xdr:cNvSpPr/>
      </xdr:nvSpPr>
      <xdr:spPr>
        <a:xfrm>
          <a:off x="54596632" y="13715999"/>
          <a:ext cx="267369" cy="1376947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68</xdr:col>
      <xdr:colOff>363623</xdr:colOff>
      <xdr:row>42</xdr:row>
      <xdr:rowOff>161747</xdr:rowOff>
    </xdr:from>
    <xdr:to>
      <xdr:col>69</xdr:col>
      <xdr:colOff>272021</xdr:colOff>
      <xdr:row>44</xdr:row>
      <xdr:rowOff>110132</xdr:rowOff>
    </xdr:to>
    <xdr:sp macro="" textlink="">
      <xdr:nvSpPr>
        <xdr:cNvPr id="282" name="文本框 281">
          <a:extLst>
            <a:ext uri="{FF2B5EF4-FFF2-40B4-BE49-F238E27FC236}">
              <a16:creationId xmlns:a16="http://schemas.microsoft.com/office/drawing/2014/main" id="{00000000-0008-0000-1400-00001A010000}"/>
            </a:ext>
          </a:extLst>
        </xdr:cNvPr>
        <xdr:cNvSpPr txBox="1"/>
      </xdr:nvSpPr>
      <xdr:spPr>
        <a:xfrm>
          <a:off x="54973623" y="13356379"/>
          <a:ext cx="737240" cy="4029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高频</a:t>
          </a:r>
        </a:p>
      </xdr:txBody>
    </xdr:sp>
    <xdr:clientData/>
  </xdr:twoCellAnchor>
  <xdr:twoCellAnchor>
    <xdr:from>
      <xdr:col>68</xdr:col>
      <xdr:colOff>409076</xdr:colOff>
      <xdr:row>51</xdr:row>
      <xdr:rowOff>20042</xdr:rowOff>
    </xdr:from>
    <xdr:to>
      <xdr:col>69</xdr:col>
      <xdr:colOff>317474</xdr:colOff>
      <xdr:row>53</xdr:row>
      <xdr:rowOff>21900</xdr:rowOff>
    </xdr:to>
    <xdr:sp macro="" textlink="">
      <xdr:nvSpPr>
        <xdr:cNvPr id="283" name="文本框 282">
          <a:extLst>
            <a:ext uri="{FF2B5EF4-FFF2-40B4-BE49-F238E27FC236}">
              <a16:creationId xmlns:a16="http://schemas.microsoft.com/office/drawing/2014/main" id="{00000000-0008-0000-1400-00001B010000}"/>
            </a:ext>
          </a:extLst>
        </xdr:cNvPr>
        <xdr:cNvSpPr txBox="1"/>
      </xdr:nvSpPr>
      <xdr:spPr>
        <a:xfrm>
          <a:off x="55019076" y="15099621"/>
          <a:ext cx="737240" cy="4029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低频</a:t>
          </a: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291" name="图片 290">
          <a:extLst>
            <a:ext uri="{FF2B5EF4-FFF2-40B4-BE49-F238E27FC236}">
              <a16:creationId xmlns:a16="http://schemas.microsoft.com/office/drawing/2014/main" id="{00000000-0008-0000-1400-000023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6629" t="9424" r="68254" b="84478"/>
        <a:stretch/>
      </xdr:blipFill>
      <xdr:spPr>
        <a:xfrm>
          <a:off x="4823866" y="1173950"/>
          <a:ext cx="426890" cy="234790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292" name="图片 291">
          <a:extLst>
            <a:ext uri="{FF2B5EF4-FFF2-40B4-BE49-F238E27FC236}">
              <a16:creationId xmlns:a16="http://schemas.microsoft.com/office/drawing/2014/main" id="{00000000-0008-0000-1400-00002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9546" t="24591" r="64958" b="68757"/>
        <a:stretch/>
      </xdr:blipFill>
      <xdr:spPr>
        <a:xfrm>
          <a:off x="4866555" y="1547479"/>
          <a:ext cx="437562" cy="256134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 macro="" textlink="">
      <xdr:nvSpPr>
        <xdr:cNvPr id="293" name="矩形 292">
          <a:extLst>
            <a:ext uri="{FF2B5EF4-FFF2-40B4-BE49-F238E27FC236}">
              <a16:creationId xmlns:a16="http://schemas.microsoft.com/office/drawing/2014/main" id="{00000000-0008-0000-1400-000025010000}"/>
            </a:ext>
          </a:extLst>
        </xdr:cNvPr>
        <xdr:cNvSpPr/>
      </xdr:nvSpPr>
      <xdr:spPr>
        <a:xfrm>
          <a:off x="25042481" y="2693760"/>
          <a:ext cx="210312" cy="213446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 macro="" textlink="">
      <xdr:nvSpPr>
        <xdr:cNvPr id="294" name="矩形 293">
          <a:extLst>
            <a:ext uri="{FF2B5EF4-FFF2-40B4-BE49-F238E27FC236}">
              <a16:creationId xmlns:a16="http://schemas.microsoft.com/office/drawing/2014/main" id="{00000000-0008-0000-1400-000026010000}"/>
            </a:ext>
          </a:extLst>
        </xdr:cNvPr>
        <xdr:cNvSpPr/>
      </xdr:nvSpPr>
      <xdr:spPr>
        <a:xfrm>
          <a:off x="25042481" y="4985225"/>
          <a:ext cx="210312" cy="213446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295" name="图片 294">
          <a:extLst>
            <a:ext uri="{FF2B5EF4-FFF2-40B4-BE49-F238E27FC236}">
              <a16:creationId xmlns:a16="http://schemas.microsoft.com/office/drawing/2014/main" id="{00000000-0008-0000-1400-00002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71418" t="16594" r="16881" b="77753"/>
        <a:stretch/>
      </xdr:blipFill>
      <xdr:spPr>
        <a:xfrm>
          <a:off x="24935801" y="1215123"/>
          <a:ext cx="425001" cy="18881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 macro="" textlink="">
      <xdr:nvSpPr>
        <xdr:cNvPr id="296" name="直角三角形 295">
          <a:extLst>
            <a:ext uri="{FF2B5EF4-FFF2-40B4-BE49-F238E27FC236}">
              <a16:creationId xmlns:a16="http://schemas.microsoft.com/office/drawing/2014/main" id="{00000000-0008-0000-1400-000028010000}"/>
            </a:ext>
          </a:extLst>
        </xdr:cNvPr>
        <xdr:cNvSpPr/>
      </xdr:nvSpPr>
      <xdr:spPr>
        <a:xfrm flipH="1">
          <a:off x="31979076" y="8104499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78</xdr:col>
      <xdr:colOff>385663</xdr:colOff>
      <xdr:row>72</xdr:row>
      <xdr:rowOff>29673</xdr:rowOff>
    </xdr:from>
    <xdr:ext cx="189833" cy="189833"/>
    <xdr:pic>
      <xdr:nvPicPr>
        <xdr:cNvPr id="109" name="图形 108" descr="日历">
          <a:extLst>
            <a:ext uri="{FF2B5EF4-FFF2-40B4-BE49-F238E27FC236}">
              <a16:creationId xmlns:a16="http://schemas.microsoft.com/office/drawing/2014/main" id="{00000000-0008-0000-14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65892577" y="20522142"/>
          <a:ext cx="189833" cy="189833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 macro="" textlink="">
      <xdr:nvSpPr>
        <xdr:cNvPr id="167" name="矩形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SpPr/>
      </xdr:nvSpPr>
      <xdr:spPr>
        <a:xfrm>
          <a:off x="10635890" y="10516081"/>
          <a:ext cx="2573308" cy="5331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 macro="" textlink="">
      <xdr:nvSpPr>
        <xdr:cNvPr id="166" name="矩形 165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SpPr/>
      </xdr:nvSpPr>
      <xdr:spPr>
        <a:xfrm>
          <a:off x="10635156" y="11110317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19" name="矩形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/>
      </xdr:nvSpPr>
      <xdr:spPr>
        <a:xfrm>
          <a:off x="26939240" y="2362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77" name="组合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9" name="图片 68">
            <a:extLst>
              <a:ext uri="{FF2B5EF4-FFF2-40B4-BE49-F238E27FC236}">
                <a16:creationId xmlns:a16="http://schemas.microsoft.com/office/drawing/2014/main" id="{00000000-0008-0000-0100-00004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0" name="图片 69">
            <a:extLst>
              <a:ext uri="{FF2B5EF4-FFF2-40B4-BE49-F238E27FC236}">
                <a16:creationId xmlns:a16="http://schemas.microsoft.com/office/drawing/2014/main" id="{00000000-0008-0000-0100-00004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1" name="图片 70">
            <a:extLst>
              <a:ext uri="{FF2B5EF4-FFF2-40B4-BE49-F238E27FC236}">
                <a16:creationId xmlns:a16="http://schemas.microsoft.com/office/drawing/2014/main" id="{00000000-0008-0000-0100-00004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5" name="组合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72" name="图片 71">
            <a:extLst>
              <a:ext uri="{FF2B5EF4-FFF2-40B4-BE49-F238E27FC236}">
                <a16:creationId xmlns:a16="http://schemas.microsoft.com/office/drawing/2014/main" id="{00000000-0008-0000-0100-00004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73" name="图片 72">
            <a:extLst>
              <a:ext uri="{FF2B5EF4-FFF2-40B4-BE49-F238E27FC236}">
                <a16:creationId xmlns:a16="http://schemas.microsoft.com/office/drawing/2014/main" id="{00000000-0008-0000-0100-00004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74" name="图片 73">
            <a:extLst>
              <a:ext uri="{FF2B5EF4-FFF2-40B4-BE49-F238E27FC236}">
                <a16:creationId xmlns:a16="http://schemas.microsoft.com/office/drawing/2014/main" id="{00000000-0008-0000-0100-00004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2" name="直角三角形 131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SpPr/>
      </xdr:nvSpPr>
      <xdr:spPr>
        <a:xfrm flipH="1">
          <a:off x="9896706" y="12545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 macro="" textlink="">
      <xdr:nvSpPr>
        <xdr:cNvPr id="168" name="文本框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SpPr txBox="1"/>
      </xdr:nvSpPr>
      <xdr:spPr>
        <a:xfrm>
          <a:off x="12121902" y="11020605"/>
          <a:ext cx="1192105" cy="54513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 macro="" textlink="">
      <xdr:nvSpPr>
        <xdr:cNvPr id="169" name="文本框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SpPr txBox="1"/>
      </xdr:nvSpPr>
      <xdr:spPr>
        <a:xfrm>
          <a:off x="12130528" y="11384788"/>
          <a:ext cx="1192105" cy="5233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 macro="" textlink="">
      <xdr:nvSpPr>
        <xdr:cNvPr id="203" name="直角三角形 202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SpPr/>
      </xdr:nvSpPr>
      <xdr:spPr>
        <a:xfrm flipH="1">
          <a:off x="13419260" y="10727886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55" name="直角三角形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SpPr/>
      </xdr:nvSpPr>
      <xdr:spPr>
        <a:xfrm flipH="1">
          <a:off x="13422627" y="34770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62" name="直角三角形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SpPr/>
      </xdr:nvSpPr>
      <xdr:spPr>
        <a:xfrm flipH="1">
          <a:off x="13401286" y="9232084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68421" y="618289"/>
          <a:ext cx="3848100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68" name="组合 67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GrpSpPr/>
      </xdr:nvGrpSpPr>
      <xdr:grpSpPr>
        <a:xfrm>
          <a:off x="22858833" y="18844350"/>
          <a:ext cx="1097690" cy="431961"/>
          <a:chOff x="13938643" y="8381454"/>
          <a:chExt cx="1018971" cy="417199"/>
        </a:xfrm>
      </xdr:grpSpPr>
      <xdr:sp macro="" textlink="">
        <xdr:nvSpPr>
          <xdr:cNvPr id="78" name="矩形 77">
            <a:extLst>
              <a:ext uri="{FF2B5EF4-FFF2-40B4-BE49-F238E27FC236}">
                <a16:creationId xmlns:a16="http://schemas.microsoft.com/office/drawing/2014/main" id="{00000000-0008-0000-0100-00004E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9" name="文本框 78">
            <a:extLst>
              <a:ext uri="{FF2B5EF4-FFF2-40B4-BE49-F238E27FC236}">
                <a16:creationId xmlns:a16="http://schemas.microsoft.com/office/drawing/2014/main" id="{00000000-0008-0000-0100-00004F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81" name="组合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GrpSpPr/>
      </xdr:nvGrpSpPr>
      <xdr:grpSpPr>
        <a:xfrm>
          <a:off x="21189455" y="18836532"/>
          <a:ext cx="1277972" cy="432166"/>
          <a:chOff x="13938643" y="8381454"/>
          <a:chExt cx="1159272" cy="417199"/>
        </a:xfrm>
      </xdr:grpSpPr>
      <xdr:sp macro="" textlink="">
        <xdr:nvSpPr>
          <xdr:cNvPr id="83" name="矩形 82">
            <a:extLst>
              <a:ext uri="{FF2B5EF4-FFF2-40B4-BE49-F238E27FC236}">
                <a16:creationId xmlns:a16="http://schemas.microsoft.com/office/drawing/2014/main" id="{00000000-0008-0000-0100-000053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4" name="文本框 83">
            <a:extLst>
              <a:ext uri="{FF2B5EF4-FFF2-40B4-BE49-F238E27FC236}">
                <a16:creationId xmlns:a16="http://schemas.microsoft.com/office/drawing/2014/main" id="{00000000-0008-0000-0100-000054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85" name="图形 84" descr="警告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0415003" y="14077076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764826" y="5127037"/>
          <a:ext cx="4658439" cy="5913438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18</xdr:row>
      <xdr:rowOff>193260</xdr:rowOff>
    </xdr:from>
    <xdr:to>
      <xdr:col>6</xdr:col>
      <xdr:colOff>303696</xdr:colOff>
      <xdr:row>19</xdr:row>
      <xdr:rowOff>138044</xdr:rowOff>
    </xdr:to>
    <xdr:pic>
      <xdr:nvPicPr>
        <xdr:cNvPr id="13" name="图形 12" descr="可回收标志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101521" y="12009782"/>
          <a:ext cx="289892" cy="289892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64" name="图形 63" descr="电源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2695489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5" name="图形 64" descr="放大镜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6" name="图形 65" descr="铃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01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7" name="图形 66" descr="时钟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76" name="图形 75" descr="条码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525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80" name="图形 79" descr="硬币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2460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210751</xdr:colOff>
      <xdr:row>18</xdr:row>
      <xdr:rowOff>106768</xdr:rowOff>
    </xdr:from>
    <xdr:to>
      <xdr:col>8</xdr:col>
      <xdr:colOff>1047705</xdr:colOff>
      <xdr:row>19</xdr:row>
      <xdr:rowOff>239096</xdr:rowOff>
    </xdr:to>
    <xdr:grpSp>
      <xdr:nvGrpSpPr>
        <xdr:cNvPr id="4" name="组合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GrpSpPr/>
      </xdr:nvGrpSpPr>
      <xdr:grpSpPr>
        <a:xfrm>
          <a:off x="1000629" y="12001402"/>
          <a:ext cx="12623174" cy="473060"/>
          <a:chOff x="1000629" y="12001402"/>
          <a:chExt cx="12623174" cy="473060"/>
        </a:xfrm>
      </xdr:grpSpPr>
      <xdr:grpSp>
        <xdr:nvGrpSpPr>
          <xdr:cNvPr id="184" name="组合 183">
            <a:extLst>
              <a:ext uri="{FF2B5EF4-FFF2-40B4-BE49-F238E27FC236}">
                <a16:creationId xmlns:a16="http://schemas.microsoft.com/office/drawing/2014/main" id="{00000000-0008-0000-0100-0000B8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173" name="组合 172">
              <a:extLst>
                <a:ext uri="{FF2B5EF4-FFF2-40B4-BE49-F238E27FC236}">
                  <a16:creationId xmlns:a16="http://schemas.microsoft.com/office/drawing/2014/main" id="{00000000-0008-0000-0100-0000AD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174" name="矩形 173">
                <a:extLst>
                  <a:ext uri="{FF2B5EF4-FFF2-40B4-BE49-F238E27FC236}">
                    <a16:creationId xmlns:a16="http://schemas.microsoft.com/office/drawing/2014/main" id="{00000000-0008-0000-0100-0000AE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75" name="文本框 174">
                <a:extLst>
                  <a:ext uri="{FF2B5EF4-FFF2-40B4-BE49-F238E27FC236}">
                    <a16:creationId xmlns:a16="http://schemas.microsoft.com/office/drawing/2014/main" id="{00000000-0008-0000-0100-0000AF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183" name="图形 182" descr="钢琴键">
              <a:extLst>
                <a:ext uri="{FF2B5EF4-FFF2-40B4-BE49-F238E27FC236}">
                  <a16:creationId xmlns:a16="http://schemas.microsoft.com/office/drawing/2014/main" id="{00000000-0008-0000-0100-0000B7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5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202" name="组合 201">
            <a:extLst>
              <a:ext uri="{FF2B5EF4-FFF2-40B4-BE49-F238E27FC236}">
                <a16:creationId xmlns:a16="http://schemas.microsoft.com/office/drawing/2014/main" id="{00000000-0008-0000-0100-0000CA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186" name="组合 185">
              <a:extLst>
                <a:ext uri="{FF2B5EF4-FFF2-40B4-BE49-F238E27FC236}">
                  <a16:creationId xmlns:a16="http://schemas.microsoft.com/office/drawing/2014/main" id="{00000000-0008-0000-0100-0000BA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188" name="矩形 187">
                <a:extLst>
                  <a:ext uri="{FF2B5EF4-FFF2-40B4-BE49-F238E27FC236}">
                    <a16:creationId xmlns:a16="http://schemas.microsoft.com/office/drawing/2014/main" id="{00000000-0008-0000-0100-0000BC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89" name="文本框 188">
                <a:extLst>
                  <a:ext uri="{FF2B5EF4-FFF2-40B4-BE49-F238E27FC236}">
                    <a16:creationId xmlns:a16="http://schemas.microsoft.com/office/drawing/2014/main" id="{00000000-0008-0000-0100-0000BD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190" name="图形 189" descr="打印机">
              <a:extLst>
                <a:ext uri="{FF2B5EF4-FFF2-40B4-BE49-F238E27FC236}">
                  <a16:creationId xmlns:a16="http://schemas.microsoft.com/office/drawing/2014/main" id="{00000000-0008-0000-0100-0000BE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6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7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9" name="组合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87" name="组合 86">
              <a:extLst>
                <a:ext uri="{FF2B5EF4-FFF2-40B4-BE49-F238E27FC236}">
                  <a16:creationId xmlns:a16="http://schemas.microsoft.com/office/drawing/2014/main" id="{00000000-0008-0000-0100-000057000000}"/>
                </a:ext>
              </a:extLst>
            </xdr:cNvPr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 macro="" textlink="">
            <xdr:nvSpPr>
              <xdr:cNvPr id="89" name="矩形 88">
                <a:extLst>
                  <a:ext uri="{FF2B5EF4-FFF2-40B4-BE49-F238E27FC236}">
                    <a16:creationId xmlns:a16="http://schemas.microsoft.com/office/drawing/2014/main" id="{00000000-0008-0000-0100-000059000000}"/>
                  </a:ext>
                </a:extLst>
              </xdr:cNvPr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0" name="文本框 89">
                <a:extLst>
                  <a:ext uri="{FF2B5EF4-FFF2-40B4-BE49-F238E27FC236}">
                    <a16:creationId xmlns:a16="http://schemas.microsoft.com/office/drawing/2014/main" id="{00000000-0008-0000-0100-00005A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新建</a:t>
                </a:r>
              </a:p>
            </xdr:txBody>
          </xdr:sp>
        </xdr:grpSp>
        <xdr:pic>
          <xdr:nvPicPr>
            <xdr:cNvPr id="88" name="图形 87" descr="添加">
              <a:extLst>
                <a:ext uri="{FF2B5EF4-FFF2-40B4-BE49-F238E27FC236}">
                  <a16:creationId xmlns:a16="http://schemas.microsoft.com/office/drawing/2014/main" id="{00000000-0008-0000-0100-000058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8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9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92" name="组合 91">
            <a:extLst>
              <a:ext uri="{FF2B5EF4-FFF2-40B4-BE49-F238E27FC236}">
                <a16:creationId xmlns:a16="http://schemas.microsoft.com/office/drawing/2014/main" id="{00000000-0008-0000-0100-00005C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94" name="矩形 93">
              <a:extLst>
                <a:ext uri="{FF2B5EF4-FFF2-40B4-BE49-F238E27FC236}">
                  <a16:creationId xmlns:a16="http://schemas.microsoft.com/office/drawing/2014/main" id="{00000000-0008-0000-0100-00005E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5" name="文本框 94">
              <a:extLst>
                <a:ext uri="{FF2B5EF4-FFF2-40B4-BE49-F238E27FC236}">
                  <a16:creationId xmlns:a16="http://schemas.microsoft.com/office/drawing/2014/main" id="{00000000-0008-0000-0100-00005F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82" name="组合 81">
            <a:extLst>
              <a:ext uri="{FF2B5EF4-FFF2-40B4-BE49-F238E27FC236}">
                <a16:creationId xmlns:a16="http://schemas.microsoft.com/office/drawing/2014/main" id="{00000000-0008-0000-0100-000052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86" name="组合 85">
              <a:extLst>
                <a:ext uri="{FF2B5EF4-FFF2-40B4-BE49-F238E27FC236}">
                  <a16:creationId xmlns:a16="http://schemas.microsoft.com/office/drawing/2014/main" id="{00000000-0008-0000-0100-000056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93" name="矩形 92">
                <a:extLst>
                  <a:ext uri="{FF2B5EF4-FFF2-40B4-BE49-F238E27FC236}">
                    <a16:creationId xmlns:a16="http://schemas.microsoft.com/office/drawing/2014/main" id="{00000000-0008-0000-0100-00005D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6" name="文本框 95">
                <a:extLst>
                  <a:ext uri="{FF2B5EF4-FFF2-40B4-BE49-F238E27FC236}">
                    <a16:creationId xmlns:a16="http://schemas.microsoft.com/office/drawing/2014/main" id="{00000000-0008-0000-0100-000060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91" name="图形 90" descr="垃圾">
              <a:extLst>
                <a:ext uri="{FF2B5EF4-FFF2-40B4-BE49-F238E27FC236}">
                  <a16:creationId xmlns:a16="http://schemas.microsoft.com/office/drawing/2014/main" id="{00000000-0008-0000-0100-00005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0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31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97" name="组合 96">
            <a:extLst>
              <a:ext uri="{FF2B5EF4-FFF2-40B4-BE49-F238E27FC236}">
                <a16:creationId xmlns:a16="http://schemas.microsoft.com/office/drawing/2014/main" id="{00000000-0008-0000-0100-000061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98" name="组合 97">
              <a:extLst>
                <a:ext uri="{FF2B5EF4-FFF2-40B4-BE49-F238E27FC236}">
                  <a16:creationId xmlns:a16="http://schemas.microsoft.com/office/drawing/2014/main" id="{00000000-0008-0000-0100-000062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100" name="矩形 99">
                <a:extLst>
                  <a:ext uri="{FF2B5EF4-FFF2-40B4-BE49-F238E27FC236}">
                    <a16:creationId xmlns:a16="http://schemas.microsoft.com/office/drawing/2014/main" id="{00000000-0008-0000-0100-000064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01" name="文本框 100">
                <a:extLst>
                  <a:ext uri="{FF2B5EF4-FFF2-40B4-BE49-F238E27FC236}">
                    <a16:creationId xmlns:a16="http://schemas.microsoft.com/office/drawing/2014/main" id="{00000000-0008-0000-0100-000065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99" name="图形 98" descr="警告">
              <a:extLst>
                <a:ext uri="{FF2B5EF4-FFF2-40B4-BE49-F238E27FC236}">
                  <a16:creationId xmlns:a16="http://schemas.microsoft.com/office/drawing/2014/main" id="{00000000-0008-0000-0100-00006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2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33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102" name="组合 101">
            <a:extLst>
              <a:ext uri="{FF2B5EF4-FFF2-40B4-BE49-F238E27FC236}">
                <a16:creationId xmlns:a16="http://schemas.microsoft.com/office/drawing/2014/main" id="{00000000-0008-0000-0100-000066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103" name="矩形 102">
              <a:extLst>
                <a:ext uri="{FF2B5EF4-FFF2-40B4-BE49-F238E27FC236}">
                  <a16:creationId xmlns:a16="http://schemas.microsoft.com/office/drawing/2014/main" id="{00000000-0008-0000-0100-000067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4" name="文本框 103">
              <a:extLst>
                <a:ext uri="{FF2B5EF4-FFF2-40B4-BE49-F238E27FC236}">
                  <a16:creationId xmlns:a16="http://schemas.microsoft.com/office/drawing/2014/main" id="{00000000-0008-0000-0100-000068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  <xdr:twoCellAnchor>
    <xdr:from>
      <xdr:col>7</xdr:col>
      <xdr:colOff>805367</xdr:colOff>
      <xdr:row>20</xdr:row>
      <xdr:rowOff>495610</xdr:rowOff>
    </xdr:from>
    <xdr:to>
      <xdr:col>8</xdr:col>
      <xdr:colOff>1022195</xdr:colOff>
      <xdr:row>22</xdr:row>
      <xdr:rowOff>172350</xdr:rowOff>
    </xdr:to>
    <xdr:grpSp>
      <xdr:nvGrpSpPr>
        <xdr:cNvPr id="105" name="组合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GrpSpPr/>
      </xdr:nvGrpSpPr>
      <xdr:grpSpPr>
        <a:xfrm>
          <a:off x="12003050" y="13071708"/>
          <a:ext cx="1595243" cy="420154"/>
          <a:chOff x="4447305" y="11976229"/>
          <a:chExt cx="1106826" cy="418180"/>
        </a:xfrm>
      </xdr:grpSpPr>
      <xdr:grpSp>
        <xdr:nvGrpSpPr>
          <xdr:cNvPr id="106" name="组合 105">
            <a:extLst>
              <a:ext uri="{FF2B5EF4-FFF2-40B4-BE49-F238E27FC236}">
                <a16:creationId xmlns:a16="http://schemas.microsoft.com/office/drawing/2014/main" id="{00000000-0008-0000-0100-00006A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08" name="矩形 107">
              <a:extLst>
                <a:ext uri="{FF2B5EF4-FFF2-40B4-BE49-F238E27FC236}">
                  <a16:creationId xmlns:a16="http://schemas.microsoft.com/office/drawing/2014/main" id="{00000000-0008-0000-0100-00006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9" name="文本框 108">
              <a:extLst>
                <a:ext uri="{FF2B5EF4-FFF2-40B4-BE49-F238E27FC236}">
                  <a16:creationId xmlns:a16="http://schemas.microsoft.com/office/drawing/2014/main" id="{00000000-0008-0000-0100-00006D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07" name="图形 106" descr="打印机">
            <a:extLst>
              <a:ext uri="{FF2B5EF4-FFF2-40B4-BE49-F238E27FC236}">
                <a16:creationId xmlns:a16="http://schemas.microsoft.com/office/drawing/2014/main" id="{00000000-0008-0000-0100-00006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1032741</xdr:colOff>
      <xdr:row>20</xdr:row>
      <xdr:rowOff>483709</xdr:rowOff>
    </xdr:from>
    <xdr:to>
      <xdr:col>6</xdr:col>
      <xdr:colOff>1375948</xdr:colOff>
      <xdr:row>22</xdr:row>
      <xdr:rowOff>166257</xdr:rowOff>
    </xdr:to>
    <xdr:grpSp>
      <xdr:nvGrpSpPr>
        <xdr:cNvPr id="116" name="组合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GrpSpPr/>
      </xdr:nvGrpSpPr>
      <xdr:grpSpPr>
        <a:xfrm>
          <a:off x="6499936" y="13059807"/>
          <a:ext cx="1582232" cy="425962"/>
          <a:chOff x="13938643" y="8374550"/>
          <a:chExt cx="1154591" cy="424103"/>
        </a:xfrm>
      </xdr:grpSpPr>
      <xdr:sp macro="" textlink="">
        <xdr:nvSpPr>
          <xdr:cNvPr id="118" name="矩形 117">
            <a:extLst>
              <a:ext uri="{FF2B5EF4-FFF2-40B4-BE49-F238E27FC236}">
                <a16:creationId xmlns:a16="http://schemas.microsoft.com/office/drawing/2014/main" id="{00000000-0008-0000-0100-000076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19" name="文本框 118">
            <a:extLst>
              <a:ext uri="{FF2B5EF4-FFF2-40B4-BE49-F238E27FC236}">
                <a16:creationId xmlns:a16="http://schemas.microsoft.com/office/drawing/2014/main" id="{00000000-0008-0000-0100-000077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4</xdr:col>
      <xdr:colOff>2121821</xdr:colOff>
      <xdr:row>20</xdr:row>
      <xdr:rowOff>450255</xdr:rowOff>
    </xdr:from>
    <xdr:to>
      <xdr:col>5</xdr:col>
      <xdr:colOff>929607</xdr:colOff>
      <xdr:row>22</xdr:row>
      <xdr:rowOff>132803</xdr:rowOff>
    </xdr:to>
    <xdr:grpSp>
      <xdr:nvGrpSpPr>
        <xdr:cNvPr id="121" name="组合 120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GrpSpPr/>
      </xdr:nvGrpSpPr>
      <xdr:grpSpPr>
        <a:xfrm>
          <a:off x="5079992" y="13026353"/>
          <a:ext cx="1316810" cy="425962"/>
          <a:chOff x="13938643" y="8374550"/>
          <a:chExt cx="1018971" cy="424103"/>
        </a:xfrm>
      </xdr:grpSpPr>
      <xdr:sp macro="" textlink="">
        <xdr:nvSpPr>
          <xdr:cNvPr id="123" name="矩形 122">
            <a:extLst>
              <a:ext uri="{FF2B5EF4-FFF2-40B4-BE49-F238E27FC236}">
                <a16:creationId xmlns:a16="http://schemas.microsoft.com/office/drawing/2014/main" id="{00000000-0008-0000-0100-00007B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4" name="文本框 123">
            <a:extLst>
              <a:ext uri="{FF2B5EF4-FFF2-40B4-BE49-F238E27FC236}">
                <a16:creationId xmlns:a16="http://schemas.microsoft.com/office/drawing/2014/main" id="{00000000-0008-0000-0100-00007C000000}"/>
              </a:ext>
            </a:extLst>
          </xdr:cNvPr>
          <xdr:cNvSpPr txBox="1"/>
        </xdr:nvSpPr>
        <xdr:spPr>
          <a:xfrm>
            <a:off x="14430023" y="8374550"/>
            <a:ext cx="523492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6</xdr:col>
      <xdr:colOff>1278067</xdr:colOff>
      <xdr:row>20</xdr:row>
      <xdr:rowOff>481231</xdr:rowOff>
    </xdr:from>
    <xdr:to>
      <xdr:col>6</xdr:col>
      <xdr:colOff>2860299</xdr:colOff>
      <xdr:row>22</xdr:row>
      <xdr:rowOff>163779</xdr:rowOff>
    </xdr:to>
    <xdr:grpSp>
      <xdr:nvGrpSpPr>
        <xdr:cNvPr id="125" name="组合 124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GrpSpPr/>
      </xdr:nvGrpSpPr>
      <xdr:grpSpPr>
        <a:xfrm>
          <a:off x="7984287" y="13057329"/>
          <a:ext cx="1582232" cy="425962"/>
          <a:chOff x="13938643" y="8374550"/>
          <a:chExt cx="1154591" cy="424103"/>
        </a:xfrm>
      </xdr:grpSpPr>
      <xdr:sp macro="" textlink="">
        <xdr:nvSpPr>
          <xdr:cNvPr id="126" name="矩形 125">
            <a:extLst>
              <a:ext uri="{FF2B5EF4-FFF2-40B4-BE49-F238E27FC236}">
                <a16:creationId xmlns:a16="http://schemas.microsoft.com/office/drawing/2014/main" id="{00000000-0008-0000-0100-00007E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7" name="文本框 126">
            <a:extLst>
              <a:ext uri="{FF2B5EF4-FFF2-40B4-BE49-F238E27FC236}">
                <a16:creationId xmlns:a16="http://schemas.microsoft.com/office/drawing/2014/main" id="{00000000-0008-0000-0100-00007F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22</xdr:col>
      <xdr:colOff>283011</xdr:colOff>
      <xdr:row>51</xdr:row>
      <xdr:rowOff>66986</xdr:rowOff>
    </xdr:from>
    <xdr:to>
      <xdr:col>23</xdr:col>
      <xdr:colOff>714113</xdr:colOff>
      <xdr:row>53</xdr:row>
      <xdr:rowOff>73671</xdr:rowOff>
    </xdr:to>
    <xdr:grpSp>
      <xdr:nvGrpSpPr>
        <xdr:cNvPr id="131" name="组合 130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GrpSpPr/>
      </xdr:nvGrpSpPr>
      <xdr:grpSpPr>
        <a:xfrm>
          <a:off x="27417645" y="22508815"/>
          <a:ext cx="1251956" cy="409368"/>
          <a:chOff x="13938643" y="8381454"/>
          <a:chExt cx="1159272" cy="695967"/>
        </a:xfrm>
      </xdr:grpSpPr>
      <xdr:sp macro="" textlink="">
        <xdr:nvSpPr>
          <xdr:cNvPr id="133" name="矩形 132">
            <a:extLst>
              <a:ext uri="{FF2B5EF4-FFF2-40B4-BE49-F238E27FC236}">
                <a16:creationId xmlns:a16="http://schemas.microsoft.com/office/drawing/2014/main" id="{00000000-0008-0000-0100-000085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34" name="文本框 133">
            <a:extLst>
              <a:ext uri="{FF2B5EF4-FFF2-40B4-BE49-F238E27FC236}">
                <a16:creationId xmlns:a16="http://schemas.microsoft.com/office/drawing/2014/main" id="{00000000-0008-0000-0100-000086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补打</a:t>
            </a:r>
          </a:p>
        </xdr:txBody>
      </xdr:sp>
    </xdr:grpSp>
    <xdr:clientData/>
  </xdr:twoCellAnchor>
  <xdr:twoCellAnchor>
    <xdr:from>
      <xdr:col>22</xdr:col>
      <xdr:colOff>283011</xdr:colOff>
      <xdr:row>73</xdr:row>
      <xdr:rowOff>66986</xdr:rowOff>
    </xdr:from>
    <xdr:to>
      <xdr:col>23</xdr:col>
      <xdr:colOff>714113</xdr:colOff>
      <xdr:row>75</xdr:row>
      <xdr:rowOff>73671</xdr:rowOff>
    </xdr:to>
    <xdr:grpSp>
      <xdr:nvGrpSpPr>
        <xdr:cNvPr id="135" name="组合 134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GrpSpPr/>
      </xdr:nvGrpSpPr>
      <xdr:grpSpPr>
        <a:xfrm>
          <a:off x="27417645" y="30082352"/>
          <a:ext cx="1251956" cy="409368"/>
          <a:chOff x="13938643" y="8381454"/>
          <a:chExt cx="1159272" cy="695967"/>
        </a:xfrm>
      </xdr:grpSpPr>
      <xdr:sp macro="" textlink="">
        <xdr:nvSpPr>
          <xdr:cNvPr id="136" name="矩形 135">
            <a:extLst>
              <a:ext uri="{FF2B5EF4-FFF2-40B4-BE49-F238E27FC236}">
                <a16:creationId xmlns:a16="http://schemas.microsoft.com/office/drawing/2014/main" id="{00000000-0008-0000-0100-000088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37" name="文本框 136">
            <a:extLst>
              <a:ext uri="{FF2B5EF4-FFF2-40B4-BE49-F238E27FC236}">
                <a16:creationId xmlns:a16="http://schemas.microsoft.com/office/drawing/2014/main" id="{00000000-0008-0000-0100-000089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21</xdr:col>
      <xdr:colOff>158599</xdr:colOff>
      <xdr:row>68</xdr:row>
      <xdr:rowOff>263294</xdr:rowOff>
    </xdr:from>
    <xdr:to>
      <xdr:col>24</xdr:col>
      <xdr:colOff>1006706</xdr:colOff>
      <xdr:row>71</xdr:row>
      <xdr:rowOff>642685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72379" y="26267318"/>
          <a:ext cx="3310668" cy="326012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SpPr/>
      </xdr:nvSpPr>
      <xdr:spPr>
        <a:xfrm>
          <a:off x="38480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SpPr/>
      </xdr:nvSpPr>
      <xdr:spPr>
        <a:xfrm>
          <a:off x="3774195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SpPr txBox="1"/>
      </xdr:nvSpPr>
      <xdr:spPr>
        <a:xfrm>
          <a:off x="173863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129789</xdr:rowOff>
    </xdr:from>
    <xdr:to>
      <xdr:col>18</xdr:col>
      <xdr:colOff>1606789</xdr:colOff>
      <xdr:row>1</xdr:row>
      <xdr:rowOff>384677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GrpSpPr/>
      </xdr:nvGrpSpPr>
      <xdr:grpSpPr>
        <a:xfrm>
          <a:off x="15669549" y="743385"/>
          <a:ext cx="4644768" cy="254888"/>
          <a:chOff x="13891050" y="847747"/>
          <a:chExt cx="4020298" cy="219527"/>
        </a:xfrm>
      </xdr:grpSpPr>
      <xdr:pic>
        <xdr:nvPicPr>
          <xdr:cNvPr id="6" name="图形 5" descr="放大镜">
            <a:extLst>
              <a:ext uri="{FF2B5EF4-FFF2-40B4-BE49-F238E27FC236}">
                <a16:creationId xmlns:a16="http://schemas.microsoft.com/office/drawing/2014/main" id="{00000000-0008-0000-15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7" name="圆角矩形 6">
            <a:extLst>
              <a:ext uri="{FF2B5EF4-FFF2-40B4-BE49-F238E27FC236}">
                <a16:creationId xmlns:a16="http://schemas.microsoft.com/office/drawing/2014/main" id="{00000000-0008-0000-1500-000007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8" name="文本框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SpPr txBox="1"/>
      </xdr:nvSpPr>
      <xdr:spPr>
        <a:xfrm>
          <a:off x="30675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9" name="图形 8" descr="复选标记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9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0" name="组合 9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GrpSpPr/>
      </xdr:nvGrpSpPr>
      <xdr:grpSpPr>
        <a:xfrm>
          <a:off x="3220881" y="671586"/>
          <a:ext cx="1564890" cy="371850"/>
          <a:chOff x="7161782" y="4071190"/>
          <a:chExt cx="1497728" cy="371850"/>
        </a:xfrm>
      </xdr:grpSpPr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5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1500-00000C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13" name="文本框 132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/>
      </xdr:nvSpPr>
      <xdr:spPr>
        <a:xfrm>
          <a:off x="3268486" y="661634"/>
          <a:ext cx="810455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/>
      </xdr:nvSpPr>
      <xdr:spPr>
        <a:xfrm flipH="1">
          <a:off x="33409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GrpSpPr/>
      </xdr:nvGrpSpPr>
      <xdr:grpSpPr>
        <a:xfrm>
          <a:off x="4850890" y="674574"/>
          <a:ext cx="1481790" cy="371850"/>
          <a:chOff x="7161782" y="4071190"/>
          <a:chExt cx="1497728" cy="371850"/>
        </a:xfrm>
      </xdr:grpSpPr>
      <xdr:pic>
        <xdr:nvPicPr>
          <xdr:cNvPr id="16" name="图片 15">
            <a:extLst>
              <a:ext uri="{FF2B5EF4-FFF2-40B4-BE49-F238E27FC236}">
                <a16:creationId xmlns:a16="http://schemas.microsoft.com/office/drawing/2014/main" id="{00000000-0008-0000-1500-00001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7" name="矩形 16">
            <a:extLst>
              <a:ext uri="{FF2B5EF4-FFF2-40B4-BE49-F238E27FC236}">
                <a16:creationId xmlns:a16="http://schemas.microsoft.com/office/drawing/2014/main" id="{00000000-0008-0000-1500-000011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18" name="文本框 132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SpPr txBox="1"/>
      </xdr:nvSpPr>
      <xdr:spPr>
        <a:xfrm>
          <a:off x="4964814" y="669374"/>
          <a:ext cx="1192694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收件人代码</a:t>
          </a: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19" name="直角三角形 18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SpPr/>
      </xdr:nvSpPr>
      <xdr:spPr>
        <a:xfrm flipH="1">
          <a:off x="37736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 macro="" textlink="">
      <xdr:nvSpPr>
        <xdr:cNvPr id="20" name="直角三角形 19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/>
      </xdr:nvSpPr>
      <xdr:spPr>
        <a:xfrm flipH="1">
          <a:off x="3773658" y="5413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21" name="矩形 20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SpPr/>
      </xdr:nvSpPr>
      <xdr:spPr>
        <a:xfrm>
          <a:off x="38383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/>
      </xdr:nvSpPr>
      <xdr:spPr>
        <a:xfrm>
          <a:off x="38289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SpPr/>
      </xdr:nvSpPr>
      <xdr:spPr>
        <a:xfrm>
          <a:off x="38174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1500-000018000000}"/>
            </a:ext>
          </a:extLst>
        </xdr:cNvPr>
        <xdr:cNvSpPr/>
      </xdr:nvSpPr>
      <xdr:spPr>
        <a:xfrm>
          <a:off x="38174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SpPr/>
      </xdr:nvSpPr>
      <xdr:spPr>
        <a:xfrm>
          <a:off x="19209193" y="8453047"/>
          <a:ext cx="1186661" cy="411554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400238"/>
    <xdr:sp macro="" textlink="">
      <xdr:nvSpPr>
        <xdr:cNvPr id="26" name="文本框 25">
          <a:extLst>
            <a:ext uri="{FF2B5EF4-FFF2-40B4-BE49-F238E27FC236}">
              <a16:creationId xmlns:a16="http://schemas.microsoft.com/office/drawing/2014/main" id="{00000000-0008-0000-1500-00001A000000}"/>
            </a:ext>
          </a:extLst>
        </xdr:cNvPr>
        <xdr:cNvSpPr txBox="1"/>
      </xdr:nvSpPr>
      <xdr:spPr>
        <a:xfrm>
          <a:off x="3066955" y="9110317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87620"/>
        <a:stretch/>
      </xdr:blipFill>
      <xdr:spPr>
        <a:xfrm>
          <a:off x="20645170" y="1062115"/>
          <a:ext cx="4442532" cy="371989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 macro="" textlink="">
      <xdr:nvSpPr>
        <xdr:cNvPr id="28" name="三角形 27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/>
      </xdr:nvSpPr>
      <xdr:spPr>
        <a:xfrm rot="5400000">
          <a:off x="20776692" y="1637284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 macro="" textlink="">
      <xdr:nvSpPr>
        <xdr:cNvPr id="29" name="直角三角形 28">
          <a:extLst>
            <a:ext uri="{FF2B5EF4-FFF2-40B4-BE49-F238E27FC236}">
              <a16:creationId xmlns:a16="http://schemas.microsoft.com/office/drawing/2014/main" id="{00000000-0008-0000-1500-00001D000000}"/>
            </a:ext>
          </a:extLst>
        </xdr:cNvPr>
        <xdr:cNvSpPr/>
      </xdr:nvSpPr>
      <xdr:spPr>
        <a:xfrm flipH="1">
          <a:off x="20772624" y="197028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 macro="" textlink="">
      <xdr:nvSpPr>
        <xdr:cNvPr id="30" name="直角三角形 29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/>
      </xdr:nvSpPr>
      <xdr:spPr>
        <a:xfrm flipH="1">
          <a:off x="20782784" y="466776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>
          <a:extLst>
            <a:ext uri="{FF2B5EF4-FFF2-40B4-BE49-F238E27FC236}">
              <a16:creationId xmlns:a16="http://schemas.microsoft.com/office/drawing/2014/main" id="{00000000-0008-0000-1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9329210" y="8497636"/>
          <a:ext cx="309342" cy="321325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SpPr txBox="1"/>
      </xdr:nvSpPr>
      <xdr:spPr>
        <a:xfrm>
          <a:off x="19740081" y="8453046"/>
          <a:ext cx="652256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预约</a:t>
          </a: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/>
      </xdr:nvSpPr>
      <xdr:spPr>
        <a:xfrm>
          <a:off x="38363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SpPr/>
      </xdr:nvSpPr>
      <xdr:spPr>
        <a:xfrm>
          <a:off x="30940878" y="159819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35" name="直角三角形 34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/>
      </xdr:nvSpPr>
      <xdr:spPr>
        <a:xfrm rot="2700000" flipH="1">
          <a:off x="28071924" y="1193560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36" name="直角三角形 35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SpPr/>
      </xdr:nvSpPr>
      <xdr:spPr>
        <a:xfrm rot="2700000" flipH="1">
          <a:off x="30535779" y="1184836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/>
      </xdr:nvSpPr>
      <xdr:spPr>
        <a:xfrm>
          <a:off x="30285274" y="2316944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38" name="图形 37" descr="警告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05360" y="2279032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39" name="图形 38" descr="警告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374215" y="4965747"/>
          <a:ext cx="254000" cy="247124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 macro="" textlink="">
      <xdr:nvSpPr>
        <xdr:cNvPr id="40" name="矩形 39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SpPr/>
      </xdr:nvSpPr>
      <xdr:spPr>
        <a:xfrm>
          <a:off x="30940878" y="5403612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/>
      </xdr:nvSpPr>
      <xdr:spPr>
        <a:xfrm>
          <a:off x="30940878" y="6528415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 macro="" textlink="">
      <xdr:nvSpPr>
        <xdr:cNvPr id="42" name="直角三角形 41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SpPr/>
      </xdr:nvSpPr>
      <xdr:spPr>
        <a:xfrm flipH="1">
          <a:off x="3306668" y="6934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/>
      </xdr:nvSpPr>
      <xdr:spPr>
        <a:xfrm>
          <a:off x="38009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SpPr/>
      </xdr:nvSpPr>
      <xdr:spPr>
        <a:xfrm>
          <a:off x="3782733" y="730925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 macro="" textlink="">
      <xdr:nvSpPr>
        <xdr:cNvPr id="45" name="文本框 44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SpPr txBox="1"/>
      </xdr:nvSpPr>
      <xdr:spPr>
        <a:xfrm>
          <a:off x="130048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GrpSpPr/>
      </xdr:nvGrpSpPr>
      <xdr:grpSpPr>
        <a:xfrm>
          <a:off x="17435142" y="8542474"/>
          <a:ext cx="1448680" cy="410949"/>
          <a:chOff x="12001566" y="8495517"/>
          <a:chExt cx="1435903" cy="415595"/>
        </a:xfrm>
      </xdr:grpSpPr>
      <xdr:sp macro="" textlink="">
        <xdr:nvSpPr>
          <xdr:cNvPr id="47" name="矩形 46">
            <a:extLst>
              <a:ext uri="{FF2B5EF4-FFF2-40B4-BE49-F238E27FC236}">
                <a16:creationId xmlns:a16="http://schemas.microsoft.com/office/drawing/2014/main" id="{00000000-0008-0000-1500-00002F000000}"/>
              </a:ext>
            </a:extLst>
          </xdr:cNvPr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8" name="文本框 47">
            <a:extLst>
              <a:ext uri="{FF2B5EF4-FFF2-40B4-BE49-F238E27FC236}">
                <a16:creationId xmlns:a16="http://schemas.microsoft.com/office/drawing/2014/main" id="{00000000-0008-0000-1500-000030000000}"/>
              </a:ext>
            </a:extLst>
          </xdr:cNvPr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pic>
        <xdr:nvPicPr>
          <xdr:cNvPr id="49" name="图形 48" descr="下载">
            <a:extLst>
              <a:ext uri="{FF2B5EF4-FFF2-40B4-BE49-F238E27FC236}">
                <a16:creationId xmlns:a16="http://schemas.microsoft.com/office/drawing/2014/main" id="{00000000-0008-0000-1500-00003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50" name="图形 49" descr="复选标记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7343" y="2687572"/>
          <a:ext cx="185209" cy="185209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/>
      </xdr:nvSpPr>
      <xdr:spPr>
        <a:xfrm>
          <a:off x="30226000" y="7335388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52" name="图形 51" descr="复选标记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840" y="5764436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 macro="" textlink="">
      <xdr:nvSpPr>
        <xdr:cNvPr id="53" name="直角三角形 52">
          <a:extLst>
            <a:ext uri="{FF2B5EF4-FFF2-40B4-BE49-F238E27FC236}">
              <a16:creationId xmlns:a16="http://schemas.microsoft.com/office/drawing/2014/main" id="{00000000-0008-0000-1500-000035000000}"/>
            </a:ext>
          </a:extLst>
        </xdr:cNvPr>
        <xdr:cNvSpPr/>
      </xdr:nvSpPr>
      <xdr:spPr>
        <a:xfrm flipH="1">
          <a:off x="3315959" y="3139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 macro="" textlink="">
      <xdr:nvSpPr>
        <xdr:cNvPr id="54" name="直角三角形 53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/>
      </xdr:nvSpPr>
      <xdr:spPr>
        <a:xfrm flipH="1">
          <a:off x="3877016" y="3484958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5" name="图形 54" descr="清单 RTL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6" name="图形 55" descr="电源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7" name="图形 56" descr="放大镜">
          <a:extLst>
            <a:ext uri="{FF2B5EF4-FFF2-40B4-BE49-F238E27FC236}">
              <a16:creationId xmlns:a16="http://schemas.microsoft.com/office/drawing/2014/main" id="{00000000-0008-0000-1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8" name="图形 57" descr="铃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9" name="图形 58" descr="时钟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0" name="图形 59" descr="条码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1" name="图形 60" descr="硬币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2" name="图形 61" descr="清单 RTL">
          <a:extLst>
            <a:ext uri="{FF2B5EF4-FFF2-40B4-BE49-F238E27FC236}">
              <a16:creationId xmlns:a16="http://schemas.microsoft.com/office/drawing/2014/main" id="{00000000-0008-0000-1500-00003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3" name="图形 62" descr="员工徽章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4" name="图形 63" descr="单级齿轮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5" name="图形 64" descr="电源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>
          <a:extLst>
            <a:ext uri="{FF2B5EF4-FFF2-40B4-BE49-F238E27FC236}">
              <a16:creationId xmlns:a16="http://schemas.microsoft.com/office/drawing/2014/main" id="{00000000-0008-0000-1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9" name="图形 68" descr="条码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0" name="图形 69" descr="硬币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 macro="" textlink="">
      <xdr:nvSpPr>
        <xdr:cNvPr id="71" name="矩形 70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/>
      </xdr:nvSpPr>
      <xdr:spPr>
        <a:xfrm>
          <a:off x="3774195" y="6174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198840</xdr:colOff>
      <xdr:row>15</xdr:row>
      <xdr:rowOff>125636</xdr:rowOff>
    </xdr:from>
    <xdr:ext cx="185209" cy="185209"/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840" y="6145436"/>
          <a:ext cx="185209" cy="185209"/>
        </a:xfrm>
        <a:prstGeom prst="rect">
          <a:avLst/>
        </a:prstGeom>
      </xdr:spPr>
    </xdr:pic>
    <xdr:clientData/>
  </xdr:oneCellAnchor>
  <xdr:oneCellAnchor>
    <xdr:from>
      <xdr:col>45</xdr:col>
      <xdr:colOff>385663</xdr:colOff>
      <xdr:row>48</xdr:row>
      <xdr:rowOff>29673</xdr:rowOff>
    </xdr:from>
    <xdr:ext cx="189833" cy="189833"/>
    <xdr:pic>
      <xdr:nvPicPr>
        <xdr:cNvPr id="73" name="图形 72" descr="日历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9184163" y="14520373"/>
          <a:ext cx="189833" cy="189833"/>
        </a:xfrm>
        <a:prstGeom prst="rect">
          <a:avLst/>
        </a:prstGeom>
      </xdr:spPr>
    </xdr:pic>
    <xdr:clientData/>
  </xdr:oneCellAnchor>
  <xdr:oneCellAnchor>
    <xdr:from>
      <xdr:col>57</xdr:col>
      <xdr:colOff>385663</xdr:colOff>
      <xdr:row>48</xdr:row>
      <xdr:rowOff>29673</xdr:rowOff>
    </xdr:from>
    <xdr:ext cx="189833" cy="189833"/>
    <xdr:pic>
      <xdr:nvPicPr>
        <xdr:cNvPr id="74" name="图形 73" descr="日历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45267463" y="14520373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39</xdr:col>
      <xdr:colOff>1141573</xdr:colOff>
      <xdr:row>0</xdr:row>
      <xdr:rowOff>485169</xdr:rowOff>
    </xdr:from>
    <xdr:to>
      <xdr:col>50</xdr:col>
      <xdr:colOff>18122</xdr:colOff>
      <xdr:row>10</xdr:row>
      <xdr:rowOff>129997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495073" y="485169"/>
          <a:ext cx="5620249" cy="375962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SpPr/>
      </xdr:nvSpPr>
      <xdr:spPr>
        <a:xfrm>
          <a:off x="4786903" y="23554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 macro="" textlink="">
      <xdr:nvSpPr>
        <xdr:cNvPr id="14" name="矩形 13">
          <a:extLst>
            <a:ext uri="{FF2B5EF4-FFF2-40B4-BE49-F238E27FC236}">
              <a16:creationId xmlns:a16="http://schemas.microsoft.com/office/drawing/2014/main" id="{00000000-0008-0000-1600-00000E000000}"/>
            </a:ext>
          </a:extLst>
        </xdr:cNvPr>
        <xdr:cNvSpPr/>
      </xdr:nvSpPr>
      <xdr:spPr>
        <a:xfrm>
          <a:off x="891448" y="58158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35" name="文本框 34">
          <a:extLst>
            <a:ext uri="{FF2B5EF4-FFF2-40B4-BE49-F238E27FC236}">
              <a16:creationId xmlns:a16="http://schemas.microsoft.com/office/drawing/2014/main" id="{00000000-0008-0000-1600-000023000000}"/>
            </a:ext>
          </a:extLst>
        </xdr:cNvPr>
        <xdr:cNvSpPr txBox="1"/>
      </xdr:nvSpPr>
      <xdr:spPr>
        <a:xfrm>
          <a:off x="12704483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129789</xdr:rowOff>
    </xdr:from>
    <xdr:to>
      <xdr:col>18</xdr:col>
      <xdr:colOff>1606789</xdr:colOff>
      <xdr:row>1</xdr:row>
      <xdr:rowOff>384677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1600-000024000000}"/>
            </a:ext>
          </a:extLst>
        </xdr:cNvPr>
        <xdr:cNvGrpSpPr/>
      </xdr:nvGrpSpPr>
      <xdr:grpSpPr>
        <a:xfrm>
          <a:off x="15669549" y="743385"/>
          <a:ext cx="4644768" cy="254888"/>
          <a:chOff x="13891050" y="847747"/>
          <a:chExt cx="4020298" cy="219527"/>
        </a:xfrm>
      </xdr:grpSpPr>
      <xdr:pic>
        <xdr:nvPicPr>
          <xdr:cNvPr id="37" name="图形 36" descr="放大镜">
            <a:extLst>
              <a:ext uri="{FF2B5EF4-FFF2-40B4-BE49-F238E27FC236}">
                <a16:creationId xmlns:a16="http://schemas.microsoft.com/office/drawing/2014/main" id="{00000000-0008-0000-16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38" name="圆角矩形 37">
            <a:extLst>
              <a:ext uri="{FF2B5EF4-FFF2-40B4-BE49-F238E27FC236}">
                <a16:creationId xmlns:a16="http://schemas.microsoft.com/office/drawing/2014/main" id="{00000000-0008-0000-1600-000026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42" name="文本框 41">
          <a:extLst>
            <a:ext uri="{FF2B5EF4-FFF2-40B4-BE49-F238E27FC236}">
              <a16:creationId xmlns:a16="http://schemas.microsoft.com/office/drawing/2014/main" id="{00000000-0008-0000-1600-00002A000000}"/>
            </a:ext>
          </a:extLst>
        </xdr:cNvPr>
        <xdr:cNvSpPr txBox="1"/>
      </xdr:nvSpPr>
      <xdr:spPr>
        <a:xfrm>
          <a:off x="4023825" y="8455778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44" name="图形 43" descr="复选标记">
          <a:extLst>
            <a:ext uri="{FF2B5EF4-FFF2-40B4-BE49-F238E27FC236}">
              <a16:creationId xmlns:a16="http://schemas.microsoft.com/office/drawing/2014/main" id="{00000000-0008-0000-16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5108916" y="2330387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66" name="组合 65">
          <a:extLst>
            <a:ext uri="{FF2B5EF4-FFF2-40B4-BE49-F238E27FC236}">
              <a16:creationId xmlns:a16="http://schemas.microsoft.com/office/drawing/2014/main" id="{00000000-0008-0000-1600-000042000000}"/>
            </a:ext>
          </a:extLst>
        </xdr:cNvPr>
        <xdr:cNvGrpSpPr/>
      </xdr:nvGrpSpPr>
      <xdr:grpSpPr>
        <a:xfrm>
          <a:off x="3220881" y="671586"/>
          <a:ext cx="1564890" cy="371850"/>
          <a:chOff x="7161782" y="4071190"/>
          <a:chExt cx="1497728" cy="371850"/>
        </a:xfrm>
      </xdr:grpSpPr>
      <xdr:pic>
        <xdr:nvPicPr>
          <xdr:cNvPr id="62" name="图片 61">
            <a:extLst>
              <a:ext uri="{FF2B5EF4-FFF2-40B4-BE49-F238E27FC236}">
                <a16:creationId xmlns:a16="http://schemas.microsoft.com/office/drawing/2014/main" id="{00000000-0008-0000-1600-00003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56" name="矩形 55">
            <a:extLst>
              <a:ext uri="{FF2B5EF4-FFF2-40B4-BE49-F238E27FC236}">
                <a16:creationId xmlns:a16="http://schemas.microsoft.com/office/drawing/2014/main" id="{00000000-0008-0000-1600-000038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60" name="文本框 132">
          <a:extLst>
            <a:ext uri="{FF2B5EF4-FFF2-40B4-BE49-F238E27FC236}">
              <a16:creationId xmlns:a16="http://schemas.microsoft.com/office/drawing/2014/main" id="{00000000-0008-0000-1600-00003C000000}"/>
            </a:ext>
          </a:extLst>
        </xdr:cNvPr>
        <xdr:cNvSpPr txBox="1"/>
      </xdr:nvSpPr>
      <xdr:spPr>
        <a:xfrm>
          <a:off x="4204302" y="662132"/>
          <a:ext cx="813443" cy="416537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72" name="直角三角形 71">
          <a:extLst>
            <a:ext uri="{FF2B5EF4-FFF2-40B4-BE49-F238E27FC236}">
              <a16:creationId xmlns:a16="http://schemas.microsoft.com/office/drawing/2014/main" id="{00000000-0008-0000-1600-000048000000}"/>
            </a:ext>
          </a:extLst>
        </xdr:cNvPr>
        <xdr:cNvSpPr/>
      </xdr:nvSpPr>
      <xdr:spPr>
        <a:xfrm flipH="1">
          <a:off x="4283447" y="1627658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74" name="组合 73">
          <a:extLst>
            <a:ext uri="{FF2B5EF4-FFF2-40B4-BE49-F238E27FC236}">
              <a16:creationId xmlns:a16="http://schemas.microsoft.com/office/drawing/2014/main" id="{00000000-0008-0000-1600-00004A000000}"/>
            </a:ext>
          </a:extLst>
        </xdr:cNvPr>
        <xdr:cNvGrpSpPr/>
      </xdr:nvGrpSpPr>
      <xdr:grpSpPr>
        <a:xfrm>
          <a:off x="4850890" y="674574"/>
          <a:ext cx="1481790" cy="371850"/>
          <a:chOff x="7161782" y="4071190"/>
          <a:chExt cx="1497728" cy="371850"/>
        </a:xfrm>
      </xdr:grpSpPr>
      <xdr:pic>
        <xdr:nvPicPr>
          <xdr:cNvPr id="75" name="图片 74">
            <a:extLst>
              <a:ext uri="{FF2B5EF4-FFF2-40B4-BE49-F238E27FC236}">
                <a16:creationId xmlns:a16="http://schemas.microsoft.com/office/drawing/2014/main" id="{00000000-0008-0000-1600-00004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76" name="矩形 75">
            <a:extLst>
              <a:ext uri="{FF2B5EF4-FFF2-40B4-BE49-F238E27FC236}">
                <a16:creationId xmlns:a16="http://schemas.microsoft.com/office/drawing/2014/main" id="{00000000-0008-0000-1600-00004C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77" name="文本框 132">
          <a:extLst>
            <a:ext uri="{FF2B5EF4-FFF2-40B4-BE49-F238E27FC236}">
              <a16:creationId xmlns:a16="http://schemas.microsoft.com/office/drawing/2014/main" id="{00000000-0008-0000-1600-00004D000000}"/>
            </a:ext>
          </a:extLst>
        </xdr:cNvPr>
        <xdr:cNvSpPr txBox="1"/>
      </xdr:nvSpPr>
      <xdr:spPr>
        <a:xfrm>
          <a:off x="5829659" y="669872"/>
          <a:ext cx="1192694" cy="416537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收件人代码</a:t>
          </a: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79" name="直角三角形 78">
          <a:extLst>
            <a:ext uri="{FF2B5EF4-FFF2-40B4-BE49-F238E27FC236}">
              <a16:creationId xmlns:a16="http://schemas.microsoft.com/office/drawing/2014/main" id="{00000000-0008-0000-1600-00004F000000}"/>
            </a:ext>
          </a:extLst>
        </xdr:cNvPr>
        <xdr:cNvSpPr/>
      </xdr:nvSpPr>
      <xdr:spPr>
        <a:xfrm flipH="1">
          <a:off x="5048638" y="199845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 macro="" textlink="">
      <xdr:nvSpPr>
        <xdr:cNvPr id="83" name="直角三角形 82">
          <a:extLst>
            <a:ext uri="{FF2B5EF4-FFF2-40B4-BE49-F238E27FC236}">
              <a16:creationId xmlns:a16="http://schemas.microsoft.com/office/drawing/2014/main" id="{00000000-0008-0000-1600-000053000000}"/>
            </a:ext>
          </a:extLst>
        </xdr:cNvPr>
        <xdr:cNvSpPr/>
      </xdr:nvSpPr>
      <xdr:spPr>
        <a:xfrm flipH="1">
          <a:off x="4712462" y="5472279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93" name="矩形 92">
          <a:extLst>
            <a:ext uri="{FF2B5EF4-FFF2-40B4-BE49-F238E27FC236}">
              <a16:creationId xmlns:a16="http://schemas.microsoft.com/office/drawing/2014/main" id="{00000000-0008-0000-1600-00005D000000}"/>
            </a:ext>
          </a:extLst>
        </xdr:cNvPr>
        <xdr:cNvSpPr/>
      </xdr:nvSpPr>
      <xdr:spPr>
        <a:xfrm>
          <a:off x="4777191" y="38939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00000000-0008-0000-1600-00005E000000}"/>
            </a:ext>
          </a:extLst>
        </xdr:cNvPr>
        <xdr:cNvSpPr/>
      </xdr:nvSpPr>
      <xdr:spPr>
        <a:xfrm>
          <a:off x="4767728" y="430785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95" name="矩形 94">
          <a:extLst>
            <a:ext uri="{FF2B5EF4-FFF2-40B4-BE49-F238E27FC236}">
              <a16:creationId xmlns:a16="http://schemas.microsoft.com/office/drawing/2014/main" id="{00000000-0008-0000-1600-00005F000000}"/>
            </a:ext>
          </a:extLst>
        </xdr:cNvPr>
        <xdr:cNvSpPr/>
      </xdr:nvSpPr>
      <xdr:spPr>
        <a:xfrm>
          <a:off x="4756274" y="469402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96" name="矩形 95">
          <a:extLst>
            <a:ext uri="{FF2B5EF4-FFF2-40B4-BE49-F238E27FC236}">
              <a16:creationId xmlns:a16="http://schemas.microsoft.com/office/drawing/2014/main" id="{00000000-0008-0000-1600-000060000000}"/>
            </a:ext>
          </a:extLst>
        </xdr:cNvPr>
        <xdr:cNvSpPr/>
      </xdr:nvSpPr>
      <xdr:spPr>
        <a:xfrm>
          <a:off x="4756274" y="505509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 macro="" textlink="">
      <xdr:nvSpPr>
        <xdr:cNvPr id="102" name="矩形 101">
          <a:extLst>
            <a:ext uri="{FF2B5EF4-FFF2-40B4-BE49-F238E27FC236}">
              <a16:creationId xmlns:a16="http://schemas.microsoft.com/office/drawing/2014/main" id="{00000000-0008-0000-1600-000066000000}"/>
            </a:ext>
          </a:extLst>
        </xdr:cNvPr>
        <xdr:cNvSpPr/>
      </xdr:nvSpPr>
      <xdr:spPr>
        <a:xfrm>
          <a:off x="14206279" y="8505619"/>
          <a:ext cx="1193749" cy="413917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400238"/>
    <xdr:sp macro="" textlink="">
      <xdr:nvSpPr>
        <xdr:cNvPr id="103" name="文本框 102">
          <a:extLst>
            <a:ext uri="{FF2B5EF4-FFF2-40B4-BE49-F238E27FC236}">
              <a16:creationId xmlns:a16="http://schemas.microsoft.com/office/drawing/2014/main" id="{00000000-0008-0000-1600-000067000000}"/>
            </a:ext>
          </a:extLst>
        </xdr:cNvPr>
        <xdr:cNvSpPr txBox="1"/>
      </xdr:nvSpPr>
      <xdr:spPr>
        <a:xfrm>
          <a:off x="4030867" y="9202898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108" name="图片 107">
          <a:extLst>
            <a:ext uri="{FF2B5EF4-FFF2-40B4-BE49-F238E27FC236}">
              <a16:creationId xmlns:a16="http://schemas.microsoft.com/office/drawing/2014/main" id="{00000000-0008-0000-1600-00006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87620"/>
        <a:stretch/>
      </xdr:blipFill>
      <xdr:spPr>
        <a:xfrm>
          <a:off x="20631093" y="1064563"/>
          <a:ext cx="4447581" cy="373825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 macro="" textlink="">
      <xdr:nvSpPr>
        <xdr:cNvPr id="110" name="三角形 109">
          <a:extLst>
            <a:ext uri="{FF2B5EF4-FFF2-40B4-BE49-F238E27FC236}">
              <a16:creationId xmlns:a16="http://schemas.microsoft.com/office/drawing/2014/main" id="{00000000-0008-0000-1600-00006E000000}"/>
            </a:ext>
          </a:extLst>
        </xdr:cNvPr>
        <xdr:cNvSpPr/>
      </xdr:nvSpPr>
      <xdr:spPr>
        <a:xfrm rot="5400000">
          <a:off x="22196296" y="1634255"/>
          <a:ext cx="118872" cy="54864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 macro="" textlink="">
      <xdr:nvSpPr>
        <xdr:cNvPr id="114" name="直角三角形 113">
          <a:extLst>
            <a:ext uri="{FF2B5EF4-FFF2-40B4-BE49-F238E27FC236}">
              <a16:creationId xmlns:a16="http://schemas.microsoft.com/office/drawing/2014/main" id="{00000000-0008-0000-1600-000072000000}"/>
            </a:ext>
          </a:extLst>
        </xdr:cNvPr>
        <xdr:cNvSpPr/>
      </xdr:nvSpPr>
      <xdr:spPr>
        <a:xfrm flipH="1">
          <a:off x="22202458" y="159733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 macro="" textlink="">
      <xdr:nvSpPr>
        <xdr:cNvPr id="122" name="直角三角形 121">
          <a:extLst>
            <a:ext uri="{FF2B5EF4-FFF2-40B4-BE49-F238E27FC236}">
              <a16:creationId xmlns:a16="http://schemas.microsoft.com/office/drawing/2014/main" id="{00000000-0008-0000-1600-00007A000000}"/>
            </a:ext>
          </a:extLst>
        </xdr:cNvPr>
        <xdr:cNvSpPr/>
      </xdr:nvSpPr>
      <xdr:spPr>
        <a:xfrm flipH="1">
          <a:off x="22220856" y="426568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>
          <a:extLst>
            <a:ext uri="{FF2B5EF4-FFF2-40B4-BE49-F238E27FC236}">
              <a16:creationId xmlns:a16="http://schemas.microsoft.com/office/drawing/2014/main" id="{00000000-0008-0000-16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4326296" y="8550208"/>
          <a:ext cx="309342" cy="321325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 macro="" textlink="">
      <xdr:nvSpPr>
        <xdr:cNvPr id="124" name="文本框 123">
          <a:extLst>
            <a:ext uri="{FF2B5EF4-FFF2-40B4-BE49-F238E27FC236}">
              <a16:creationId xmlns:a16="http://schemas.microsoft.com/office/drawing/2014/main" id="{00000000-0008-0000-1600-00007C000000}"/>
            </a:ext>
          </a:extLst>
        </xdr:cNvPr>
        <xdr:cNvSpPr txBox="1"/>
      </xdr:nvSpPr>
      <xdr:spPr>
        <a:xfrm>
          <a:off x="14737167" y="8505618"/>
          <a:ext cx="652256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预约</a:t>
          </a: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00000000-0008-0000-1600-000044000000}"/>
            </a:ext>
          </a:extLst>
        </xdr:cNvPr>
        <xdr:cNvSpPr/>
      </xdr:nvSpPr>
      <xdr:spPr>
        <a:xfrm>
          <a:off x="4648599" y="27065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 macro="" textlink="">
      <xdr:nvSpPr>
        <xdr:cNvPr id="85" name="矩形 84">
          <a:extLst>
            <a:ext uri="{FF2B5EF4-FFF2-40B4-BE49-F238E27FC236}">
              <a16:creationId xmlns:a16="http://schemas.microsoft.com/office/drawing/2014/main" id="{00000000-0008-0000-1600-000055000000}"/>
            </a:ext>
          </a:extLst>
        </xdr:cNvPr>
        <xdr:cNvSpPr/>
      </xdr:nvSpPr>
      <xdr:spPr>
        <a:xfrm>
          <a:off x="30514851" y="1593572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 macro="" textlink="">
      <xdr:nvSpPr>
        <xdr:cNvPr id="87" name="直角三角形 86">
          <a:extLst>
            <a:ext uri="{FF2B5EF4-FFF2-40B4-BE49-F238E27FC236}">
              <a16:creationId xmlns:a16="http://schemas.microsoft.com/office/drawing/2014/main" id="{00000000-0008-0000-1600-000057000000}"/>
            </a:ext>
          </a:extLst>
        </xdr:cNvPr>
        <xdr:cNvSpPr/>
      </xdr:nvSpPr>
      <xdr:spPr>
        <a:xfrm rot="2700000" flipH="1">
          <a:off x="29002261" y="119754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 macro="" textlink="">
      <xdr:nvSpPr>
        <xdr:cNvPr id="92" name="直角三角形 91">
          <a:extLst>
            <a:ext uri="{FF2B5EF4-FFF2-40B4-BE49-F238E27FC236}">
              <a16:creationId xmlns:a16="http://schemas.microsoft.com/office/drawing/2014/main" id="{00000000-0008-0000-1600-00005C000000}"/>
            </a:ext>
          </a:extLst>
        </xdr:cNvPr>
        <xdr:cNvSpPr/>
      </xdr:nvSpPr>
      <xdr:spPr>
        <a:xfrm rot="2700000" flipH="1">
          <a:off x="32428328" y="11888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 macro="" textlink="">
      <xdr:nvSpPr>
        <xdr:cNvPr id="98" name="矩形 97">
          <a:extLst>
            <a:ext uri="{FF2B5EF4-FFF2-40B4-BE49-F238E27FC236}">
              <a16:creationId xmlns:a16="http://schemas.microsoft.com/office/drawing/2014/main" id="{00000000-0008-0000-1600-000062000000}"/>
            </a:ext>
          </a:extLst>
        </xdr:cNvPr>
        <xdr:cNvSpPr/>
      </xdr:nvSpPr>
      <xdr:spPr>
        <a:xfrm>
          <a:off x="32727086" y="2305950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101" name="图形 100" descr="警告">
          <a:extLst>
            <a:ext uri="{FF2B5EF4-FFF2-40B4-BE49-F238E27FC236}">
              <a16:creationId xmlns:a16="http://schemas.microsoft.com/office/drawing/2014/main" id="{00000000-0008-0000-16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177174" y="2262868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104" name="图形 103" descr="警告">
          <a:extLst>
            <a:ext uri="{FF2B5EF4-FFF2-40B4-BE49-F238E27FC236}">
              <a16:creationId xmlns:a16="http://schemas.microsoft.com/office/drawing/2014/main" id="{00000000-0008-0000-16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146029" y="4909174"/>
          <a:ext cx="254000" cy="247124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 macro="" textlink="">
      <xdr:nvSpPr>
        <xdr:cNvPr id="105" name="矩形 104">
          <a:extLst>
            <a:ext uri="{FF2B5EF4-FFF2-40B4-BE49-F238E27FC236}">
              <a16:creationId xmlns:a16="http://schemas.microsoft.com/office/drawing/2014/main" id="{00000000-0008-0000-1600-000069000000}"/>
            </a:ext>
          </a:extLst>
        </xdr:cNvPr>
        <xdr:cNvSpPr/>
      </xdr:nvSpPr>
      <xdr:spPr>
        <a:xfrm>
          <a:off x="30514851" y="5341267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00000000-0008-0000-1600-00006B000000}"/>
            </a:ext>
          </a:extLst>
        </xdr:cNvPr>
        <xdr:cNvSpPr/>
      </xdr:nvSpPr>
      <xdr:spPr>
        <a:xfrm>
          <a:off x="30514851" y="6448751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 macro="" textlink="">
      <xdr:nvSpPr>
        <xdr:cNvPr id="113" name="直角三角形 112">
          <a:extLst>
            <a:ext uri="{FF2B5EF4-FFF2-40B4-BE49-F238E27FC236}">
              <a16:creationId xmlns:a16="http://schemas.microsoft.com/office/drawing/2014/main" id="{00000000-0008-0000-1600-000071000000}"/>
            </a:ext>
          </a:extLst>
        </xdr:cNvPr>
        <xdr:cNvSpPr/>
      </xdr:nvSpPr>
      <xdr:spPr>
        <a:xfrm flipH="1">
          <a:off x="4081178" y="690116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116" name="矩形 115">
          <a:extLst>
            <a:ext uri="{FF2B5EF4-FFF2-40B4-BE49-F238E27FC236}">
              <a16:creationId xmlns:a16="http://schemas.microsoft.com/office/drawing/2014/main" id="{00000000-0008-0000-1600-000074000000}"/>
            </a:ext>
          </a:extLst>
        </xdr:cNvPr>
        <xdr:cNvSpPr/>
      </xdr:nvSpPr>
      <xdr:spPr>
        <a:xfrm>
          <a:off x="4566721" y="647673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 macro="" textlink="">
      <xdr:nvSpPr>
        <xdr:cNvPr id="117" name="矩形 116">
          <a:extLst>
            <a:ext uri="{FF2B5EF4-FFF2-40B4-BE49-F238E27FC236}">
              <a16:creationId xmlns:a16="http://schemas.microsoft.com/office/drawing/2014/main" id="{00000000-0008-0000-1600-000075000000}"/>
            </a:ext>
          </a:extLst>
        </xdr:cNvPr>
        <xdr:cNvSpPr/>
      </xdr:nvSpPr>
      <xdr:spPr>
        <a:xfrm>
          <a:off x="4548524" y="72736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 macro="" textlink="">
      <xdr:nvSpPr>
        <xdr:cNvPr id="149" name="文本框 148">
          <a:extLst>
            <a:ext uri="{FF2B5EF4-FFF2-40B4-BE49-F238E27FC236}">
              <a16:creationId xmlns:a16="http://schemas.microsoft.com/office/drawing/2014/main" id="{00000000-0008-0000-1600-000095000000}"/>
            </a:ext>
          </a:extLst>
        </xdr:cNvPr>
        <xdr:cNvSpPr txBox="1"/>
      </xdr:nvSpPr>
      <xdr:spPr>
        <a:xfrm>
          <a:off x="19280909" y="643487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GrpSpPr/>
      </xdr:nvGrpSpPr>
      <xdr:grpSpPr>
        <a:xfrm>
          <a:off x="17435142" y="8542474"/>
          <a:ext cx="1448680" cy="410949"/>
          <a:chOff x="12001566" y="8495517"/>
          <a:chExt cx="1435903" cy="415595"/>
        </a:xfrm>
      </xdr:grpSpPr>
      <xdr:sp macro="" textlink="">
        <xdr:nvSpPr>
          <xdr:cNvPr id="160" name="矩形 159">
            <a:extLst>
              <a:ext uri="{FF2B5EF4-FFF2-40B4-BE49-F238E27FC236}">
                <a16:creationId xmlns:a16="http://schemas.microsoft.com/office/drawing/2014/main" id="{00000000-0008-0000-1600-0000A0000000}"/>
              </a:ext>
            </a:extLst>
          </xdr:cNvPr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61" name="文本框 160">
            <a:extLst>
              <a:ext uri="{FF2B5EF4-FFF2-40B4-BE49-F238E27FC236}">
                <a16:creationId xmlns:a16="http://schemas.microsoft.com/office/drawing/2014/main" id="{00000000-0008-0000-1600-0000A1000000}"/>
              </a:ext>
            </a:extLst>
          </xdr:cNvPr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pic>
        <xdr:nvPicPr>
          <xdr:cNvPr id="6" name="图形 5" descr="下载">
            <a:extLst>
              <a:ext uri="{FF2B5EF4-FFF2-40B4-BE49-F238E27FC236}">
                <a16:creationId xmlns:a16="http://schemas.microsoft.com/office/drawing/2014/main" id="{00000000-0008-0000-16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99" name="图形 98" descr="复选标记">
          <a:extLst>
            <a:ext uri="{FF2B5EF4-FFF2-40B4-BE49-F238E27FC236}">
              <a16:creationId xmlns:a16="http://schemas.microsoft.com/office/drawing/2014/main" id="{00000000-0008-0000-16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620888" y="2665636"/>
          <a:ext cx="185209" cy="185209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00000000-0008-0000-1600-00003B000000}"/>
            </a:ext>
          </a:extLst>
        </xdr:cNvPr>
        <xdr:cNvSpPr/>
      </xdr:nvSpPr>
      <xdr:spPr>
        <a:xfrm>
          <a:off x="25154270" y="7379100"/>
          <a:ext cx="118017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61" name="图形 60" descr="复选标记">
          <a:extLst>
            <a:ext uri="{FF2B5EF4-FFF2-40B4-BE49-F238E27FC236}">
              <a16:creationId xmlns:a16="http://schemas.microsoft.com/office/drawing/2014/main" id="{00000000-0008-0000-16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72093" y="578708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 macro="" textlink="">
      <xdr:nvSpPr>
        <xdr:cNvPr id="63" name="直角三角形 62">
          <a:extLst>
            <a:ext uri="{FF2B5EF4-FFF2-40B4-BE49-F238E27FC236}">
              <a16:creationId xmlns:a16="http://schemas.microsoft.com/office/drawing/2014/main" id="{00000000-0008-0000-1600-00003F000000}"/>
            </a:ext>
          </a:extLst>
        </xdr:cNvPr>
        <xdr:cNvSpPr/>
      </xdr:nvSpPr>
      <xdr:spPr>
        <a:xfrm flipH="1">
          <a:off x="426173" y="621213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 macro="" textlink="">
      <xdr:nvSpPr>
        <xdr:cNvPr id="65" name="直角三角形 64">
          <a:extLst>
            <a:ext uri="{FF2B5EF4-FFF2-40B4-BE49-F238E27FC236}">
              <a16:creationId xmlns:a16="http://schemas.microsoft.com/office/drawing/2014/main" id="{00000000-0008-0000-1600-000041000000}"/>
            </a:ext>
          </a:extLst>
        </xdr:cNvPr>
        <xdr:cNvSpPr/>
      </xdr:nvSpPr>
      <xdr:spPr>
        <a:xfrm flipH="1">
          <a:off x="994269" y="3498423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>
          <a:extLst>
            <a:ext uri="{FF2B5EF4-FFF2-40B4-BE49-F238E27FC236}">
              <a16:creationId xmlns:a16="http://schemas.microsoft.com/office/drawing/2014/main" id="{00000000-0008-0000-1600-00004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0" name="图形 69" descr="电源">
          <a:extLst>
            <a:ext uri="{FF2B5EF4-FFF2-40B4-BE49-F238E27FC236}">
              <a16:creationId xmlns:a16="http://schemas.microsoft.com/office/drawing/2014/main" id="{00000000-0008-0000-1600-00004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1" name="图形 70" descr="放大镜">
          <a:extLst>
            <a:ext uri="{FF2B5EF4-FFF2-40B4-BE49-F238E27FC236}">
              <a16:creationId xmlns:a16="http://schemas.microsoft.com/office/drawing/2014/main" id="{00000000-0008-0000-16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3" name="图形 72" descr="铃">
          <a:extLst>
            <a:ext uri="{FF2B5EF4-FFF2-40B4-BE49-F238E27FC236}">
              <a16:creationId xmlns:a16="http://schemas.microsoft.com/office/drawing/2014/main" id="{00000000-0008-0000-16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0" name="图形 79" descr="时钟">
          <a:extLst>
            <a:ext uri="{FF2B5EF4-FFF2-40B4-BE49-F238E27FC236}">
              <a16:creationId xmlns:a16="http://schemas.microsoft.com/office/drawing/2014/main" id="{00000000-0008-0000-16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1" name="图形 80" descr="条码">
          <a:extLst>
            <a:ext uri="{FF2B5EF4-FFF2-40B4-BE49-F238E27FC236}">
              <a16:creationId xmlns:a16="http://schemas.microsoft.com/office/drawing/2014/main" id="{00000000-0008-0000-16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2" name="图形 81" descr="硬币">
          <a:extLst>
            <a:ext uri="{FF2B5EF4-FFF2-40B4-BE49-F238E27FC236}">
              <a16:creationId xmlns:a16="http://schemas.microsoft.com/office/drawing/2014/main" id="{00000000-0008-0000-16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4" name="图形 83" descr="清单 RTL">
          <a:extLst>
            <a:ext uri="{FF2B5EF4-FFF2-40B4-BE49-F238E27FC236}">
              <a16:creationId xmlns:a16="http://schemas.microsoft.com/office/drawing/2014/main" id="{00000000-0008-0000-1600-00005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6" name="图形 85" descr="员工徽章">
          <a:extLst>
            <a:ext uri="{FF2B5EF4-FFF2-40B4-BE49-F238E27FC236}">
              <a16:creationId xmlns:a16="http://schemas.microsoft.com/office/drawing/2014/main" id="{00000000-0008-0000-16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88" name="图形 87" descr="单级齿轮">
          <a:extLst>
            <a:ext uri="{FF2B5EF4-FFF2-40B4-BE49-F238E27FC236}">
              <a16:creationId xmlns:a16="http://schemas.microsoft.com/office/drawing/2014/main" id="{00000000-0008-0000-16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9" name="图形 88" descr="电源">
          <a:extLst>
            <a:ext uri="{FF2B5EF4-FFF2-40B4-BE49-F238E27FC236}">
              <a16:creationId xmlns:a16="http://schemas.microsoft.com/office/drawing/2014/main" id="{00000000-0008-0000-1600-00005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>
          <a:extLst>
            <a:ext uri="{FF2B5EF4-FFF2-40B4-BE49-F238E27FC236}">
              <a16:creationId xmlns:a16="http://schemas.microsoft.com/office/drawing/2014/main" id="{00000000-0008-0000-16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>
          <a:extLst>
            <a:ext uri="{FF2B5EF4-FFF2-40B4-BE49-F238E27FC236}">
              <a16:creationId xmlns:a16="http://schemas.microsoft.com/office/drawing/2014/main" id="{00000000-0008-0000-16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7" name="图形 96" descr="时钟">
          <a:extLst>
            <a:ext uri="{FF2B5EF4-FFF2-40B4-BE49-F238E27FC236}">
              <a16:creationId xmlns:a16="http://schemas.microsoft.com/office/drawing/2014/main" id="{00000000-0008-0000-16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0" name="图形 99" descr="条码">
          <a:extLst>
            <a:ext uri="{FF2B5EF4-FFF2-40B4-BE49-F238E27FC236}">
              <a16:creationId xmlns:a16="http://schemas.microsoft.com/office/drawing/2014/main" id="{00000000-0008-0000-16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6" name="图形 105" descr="硬币">
          <a:extLst>
            <a:ext uri="{FF2B5EF4-FFF2-40B4-BE49-F238E27FC236}">
              <a16:creationId xmlns:a16="http://schemas.microsoft.com/office/drawing/2014/main" id="{00000000-0008-0000-16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 macro="" textlink="">
      <xdr:nvSpPr>
        <xdr:cNvPr id="109" name="矩形 108">
          <a:extLst>
            <a:ext uri="{FF2B5EF4-FFF2-40B4-BE49-F238E27FC236}">
              <a16:creationId xmlns:a16="http://schemas.microsoft.com/office/drawing/2014/main" id="{00000000-0008-0000-1600-00006D000000}"/>
            </a:ext>
          </a:extLst>
        </xdr:cNvPr>
        <xdr:cNvSpPr/>
      </xdr:nvSpPr>
      <xdr:spPr>
        <a:xfrm>
          <a:off x="3768075" y="58158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198840</xdr:colOff>
      <xdr:row>15</xdr:row>
      <xdr:rowOff>125636</xdr:rowOff>
    </xdr:from>
    <xdr:ext cx="185209" cy="185209"/>
    <xdr:pic>
      <xdr:nvPicPr>
        <xdr:cNvPr id="111" name="图形 110" descr="复选标记">
          <a:extLst>
            <a:ext uri="{FF2B5EF4-FFF2-40B4-BE49-F238E27FC236}">
              <a16:creationId xmlns:a16="http://schemas.microsoft.com/office/drawing/2014/main" id="{00000000-0008-0000-16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8720" y="5787082"/>
          <a:ext cx="185209" cy="185209"/>
        </a:xfrm>
        <a:prstGeom prst="rect">
          <a:avLst/>
        </a:prstGeom>
      </xdr:spPr>
    </xdr:pic>
    <xdr:clientData/>
  </xdr:oneCellAnchor>
  <xdr:oneCellAnchor>
    <xdr:from>
      <xdr:col>45</xdr:col>
      <xdr:colOff>385663</xdr:colOff>
      <xdr:row>48</xdr:row>
      <xdr:rowOff>29673</xdr:rowOff>
    </xdr:from>
    <xdr:ext cx="189833" cy="189833"/>
    <xdr:pic>
      <xdr:nvPicPr>
        <xdr:cNvPr id="78" name="图形 77" descr="日历">
          <a:extLst>
            <a:ext uri="{FF2B5EF4-FFF2-40B4-BE49-F238E27FC236}">
              <a16:creationId xmlns:a16="http://schemas.microsoft.com/office/drawing/2014/main" id="{00000000-0008-0000-16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49687063" y="19155873"/>
          <a:ext cx="189833" cy="189833"/>
        </a:xfrm>
        <a:prstGeom prst="rect">
          <a:avLst/>
        </a:prstGeom>
      </xdr:spPr>
    </xdr:pic>
    <xdr:clientData/>
  </xdr:oneCellAnchor>
  <xdr:oneCellAnchor>
    <xdr:from>
      <xdr:col>57</xdr:col>
      <xdr:colOff>385663</xdr:colOff>
      <xdr:row>48</xdr:row>
      <xdr:rowOff>29673</xdr:rowOff>
    </xdr:from>
    <xdr:ext cx="189833" cy="189833"/>
    <xdr:pic>
      <xdr:nvPicPr>
        <xdr:cNvPr id="112" name="图形 111" descr="日历">
          <a:extLst>
            <a:ext uri="{FF2B5EF4-FFF2-40B4-BE49-F238E27FC236}">
              <a16:creationId xmlns:a16="http://schemas.microsoft.com/office/drawing/2014/main" id="{00000000-0008-0000-16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9189518" y="14978950"/>
          <a:ext cx="189833" cy="189833"/>
        </a:xfrm>
        <a:prstGeom prst="rect">
          <a:avLst/>
        </a:prstGeom>
      </xdr:spPr>
    </xdr:pic>
    <xdr:clientData/>
  </xdr:oneCellAnchor>
  <xdr:twoCellAnchor editAs="oneCell">
    <xdr:from>
      <xdr:col>39</xdr:col>
      <xdr:colOff>1141573</xdr:colOff>
      <xdr:row>0</xdr:row>
      <xdr:rowOff>485169</xdr:rowOff>
    </xdr:from>
    <xdr:to>
      <xdr:col>50</xdr:col>
      <xdr:colOff>18122</xdr:colOff>
      <xdr:row>10</xdr:row>
      <xdr:rowOff>129997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5474382" y="485169"/>
          <a:ext cx="5626100" cy="37973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SpPr/>
      </xdr:nvSpPr>
      <xdr:spPr>
        <a:xfrm>
          <a:off x="4800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SpPr/>
      </xdr:nvSpPr>
      <xdr:spPr>
        <a:xfrm>
          <a:off x="47878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11" name="文本框 10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SpPr txBox="1"/>
      </xdr:nvSpPr>
      <xdr:spPr>
        <a:xfrm>
          <a:off x="173736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1190624</xdr:colOff>
      <xdr:row>1</xdr:row>
      <xdr:rowOff>108027</xdr:rowOff>
    </xdr:from>
    <xdr:to>
      <xdr:col>20</xdr:col>
      <xdr:colOff>597592</xdr:colOff>
      <xdr:row>1</xdr:row>
      <xdr:rowOff>327554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00000000-0008-0000-1700-00000C000000}"/>
            </a:ext>
          </a:extLst>
        </xdr:cNvPr>
        <xdr:cNvGrpSpPr/>
      </xdr:nvGrpSpPr>
      <xdr:grpSpPr>
        <a:xfrm>
          <a:off x="15903709" y="716006"/>
          <a:ext cx="3797926" cy="219527"/>
          <a:chOff x="13891050" y="847747"/>
          <a:chExt cx="4020298" cy="219527"/>
        </a:xfrm>
      </xdr:grpSpPr>
      <xdr:pic>
        <xdr:nvPicPr>
          <xdr:cNvPr id="13" name="图形 12" descr="放大镜">
            <a:extLst>
              <a:ext uri="{FF2B5EF4-FFF2-40B4-BE49-F238E27FC236}">
                <a16:creationId xmlns:a16="http://schemas.microsoft.com/office/drawing/2014/main" id="{00000000-0008-0000-17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4" name="圆角矩形 13">
            <a:extLst>
              <a:ext uri="{FF2B5EF4-FFF2-40B4-BE49-F238E27FC236}">
                <a16:creationId xmlns:a16="http://schemas.microsoft.com/office/drawing/2014/main" id="{00000000-0008-0000-1700-00000E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 macro="" textlink="">
      <xdr:nvSpPr>
        <xdr:cNvPr id="16" name="文本框 15">
          <a:extLst>
            <a:ext uri="{FF2B5EF4-FFF2-40B4-BE49-F238E27FC236}">
              <a16:creationId xmlns:a16="http://schemas.microsoft.com/office/drawing/2014/main" id="{00000000-0008-0000-1700-000010000000}"/>
            </a:ext>
          </a:extLst>
        </xdr:cNvPr>
        <xdr:cNvSpPr txBox="1"/>
      </xdr:nvSpPr>
      <xdr:spPr>
        <a:xfrm>
          <a:off x="40200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5</xdr:col>
      <xdr:colOff>195086</xdr:colOff>
      <xdr:row>1</xdr:row>
      <xdr:rowOff>52034</xdr:rowOff>
    </xdr:from>
    <xdr:to>
      <xdr:col>7</xdr:col>
      <xdr:colOff>278780</xdr:colOff>
      <xdr:row>2</xdr:row>
      <xdr:rowOff>7885</xdr:rowOff>
    </xdr:to>
    <xdr:sp macro="" textlink="">
      <xdr:nvSpPr>
        <xdr:cNvPr id="21" name="文本框 132">
          <a:extLst>
            <a:ext uri="{FF2B5EF4-FFF2-40B4-BE49-F238E27FC236}">
              <a16:creationId xmlns:a16="http://schemas.microsoft.com/office/drawing/2014/main" id="{00000000-0008-0000-1700-000015000000}"/>
            </a:ext>
          </a:extLst>
        </xdr:cNvPr>
        <xdr:cNvSpPr txBox="1"/>
      </xdr:nvSpPr>
      <xdr:spPr>
        <a:xfrm>
          <a:off x="380940" y="656058"/>
          <a:ext cx="1183328" cy="42048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目的站异常拦截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5" name="直角三角形 24">
          <a:extLst>
            <a:ext uri="{FF2B5EF4-FFF2-40B4-BE49-F238E27FC236}">
              <a16:creationId xmlns:a16="http://schemas.microsoft.com/office/drawing/2014/main" id="{00000000-0008-0000-1700-000019000000}"/>
            </a:ext>
          </a:extLst>
        </xdr:cNvPr>
        <xdr:cNvSpPr/>
      </xdr:nvSpPr>
      <xdr:spPr>
        <a:xfrm flipH="1">
          <a:off x="42934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00000000-0008-0000-1700-000022000000}"/>
            </a:ext>
          </a:extLst>
        </xdr:cNvPr>
        <xdr:cNvSpPr/>
      </xdr:nvSpPr>
      <xdr:spPr>
        <a:xfrm>
          <a:off x="47908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00000000-0008-0000-1700-000023000000}"/>
            </a:ext>
          </a:extLst>
        </xdr:cNvPr>
        <xdr:cNvSpPr/>
      </xdr:nvSpPr>
      <xdr:spPr>
        <a:xfrm>
          <a:off x="47814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292828</xdr:colOff>
      <xdr:row>12</xdr:row>
      <xdr:rowOff>124510</xdr:rowOff>
    </xdr:from>
    <xdr:to>
      <xdr:col>6</xdr:col>
      <xdr:colOff>449991</xdr:colOff>
      <xdr:row>12</xdr:row>
      <xdr:rowOff>253769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1700-000025000000}"/>
            </a:ext>
          </a:extLst>
        </xdr:cNvPr>
        <xdr:cNvSpPr/>
      </xdr:nvSpPr>
      <xdr:spPr>
        <a:xfrm>
          <a:off x="967026" y="495364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8" name="图形 37" descr="复选标记">
          <a:extLst>
            <a:ext uri="{FF2B5EF4-FFF2-40B4-BE49-F238E27FC236}">
              <a16:creationId xmlns:a16="http://schemas.microsoft.com/office/drawing/2014/main" id="{00000000-0008-0000-17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0979" y="3816141"/>
          <a:ext cx="185209" cy="185209"/>
        </a:xfrm>
        <a:prstGeom prst="rect">
          <a:avLst/>
        </a:prstGeom>
      </xdr:spPr>
    </xdr:pic>
    <xdr:clientData/>
  </xdr:twoCellAnchor>
  <xdr:oneCellAnchor>
    <xdr:from>
      <xdr:col>4</xdr:col>
      <xdr:colOff>170096</xdr:colOff>
      <xdr:row>23</xdr:row>
      <xdr:rowOff>74303</xdr:rowOff>
    </xdr:from>
    <xdr:ext cx="4067681" cy="400238"/>
    <xdr:sp macro="" textlink="">
      <xdr:nvSpPr>
        <xdr:cNvPr id="41" name="文本框 40">
          <a:extLst>
            <a:ext uri="{FF2B5EF4-FFF2-40B4-BE49-F238E27FC236}">
              <a16:creationId xmlns:a16="http://schemas.microsoft.com/office/drawing/2014/main" id="{00000000-0008-0000-1700-000029000000}"/>
            </a:ext>
          </a:extLst>
        </xdr:cNvPr>
        <xdr:cNvSpPr txBox="1"/>
      </xdr:nvSpPr>
      <xdr:spPr>
        <a:xfrm>
          <a:off x="4027133" y="9042698"/>
          <a:ext cx="406768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26</xdr:col>
      <xdr:colOff>153972</xdr:colOff>
      <xdr:row>2</xdr:row>
      <xdr:rowOff>8780</xdr:rowOff>
    </xdr:from>
    <xdr:to>
      <xdr:col>31</xdr:col>
      <xdr:colOff>633941</xdr:colOff>
      <xdr:row>3</xdr:row>
      <xdr:rowOff>75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1700-00002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87620"/>
        <a:stretch/>
      </xdr:blipFill>
      <xdr:spPr>
        <a:xfrm>
          <a:off x="24942934" y="1075101"/>
          <a:ext cx="4541573" cy="374691"/>
        </a:xfrm>
        <a:prstGeom prst="rect">
          <a:avLst/>
        </a:prstGeom>
      </xdr:spPr>
    </xdr:pic>
    <xdr:clientData/>
  </xdr:twoCellAnchor>
  <xdr:twoCellAnchor>
    <xdr:from>
      <xdr:col>31</xdr:col>
      <xdr:colOff>1209040</xdr:colOff>
      <xdr:row>5</xdr:row>
      <xdr:rowOff>152400</xdr:rowOff>
    </xdr:from>
    <xdr:to>
      <xdr:col>31</xdr:col>
      <xdr:colOff>1330960</xdr:colOff>
      <xdr:row>5</xdr:row>
      <xdr:rowOff>284480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1700-00002D000000}"/>
            </a:ext>
          </a:extLst>
        </xdr:cNvPr>
        <xdr:cNvSpPr/>
      </xdr:nvSpPr>
      <xdr:spPr>
        <a:xfrm>
          <a:off x="25478740" y="236220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4</xdr:row>
      <xdr:rowOff>111760</xdr:rowOff>
    </xdr:from>
    <xdr:to>
      <xdr:col>31</xdr:col>
      <xdr:colOff>1330960</xdr:colOff>
      <xdr:row>4</xdr:row>
      <xdr:rowOff>243840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1700-00002E000000}"/>
            </a:ext>
          </a:extLst>
        </xdr:cNvPr>
        <xdr:cNvSpPr/>
      </xdr:nvSpPr>
      <xdr:spPr>
        <a:xfrm>
          <a:off x="25478740" y="194056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147824</xdr:colOff>
      <xdr:row>3</xdr:row>
      <xdr:rowOff>156968</xdr:rowOff>
    </xdr:from>
    <xdr:to>
      <xdr:col>27</xdr:col>
      <xdr:colOff>239264</xdr:colOff>
      <xdr:row>3</xdr:row>
      <xdr:rowOff>248408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1700-00002F000000}"/>
            </a:ext>
          </a:extLst>
        </xdr:cNvPr>
        <xdr:cNvSpPr/>
      </xdr:nvSpPr>
      <xdr:spPr>
        <a:xfrm flipH="1">
          <a:off x="21908190" y="161282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6</xdr:row>
      <xdr:rowOff>152400</xdr:rowOff>
    </xdr:from>
    <xdr:to>
      <xdr:col>31</xdr:col>
      <xdr:colOff>1330960</xdr:colOff>
      <xdr:row>6</xdr:row>
      <xdr:rowOff>284480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1700-000030000000}"/>
            </a:ext>
          </a:extLst>
        </xdr:cNvPr>
        <xdr:cNvSpPr/>
      </xdr:nvSpPr>
      <xdr:spPr>
        <a:xfrm>
          <a:off x="25478740" y="2743200"/>
          <a:ext cx="12192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212674</xdr:colOff>
      <xdr:row>18</xdr:row>
      <xdr:rowOff>164162</xdr:rowOff>
    </xdr:from>
    <xdr:to>
      <xdr:col>5</xdr:col>
      <xdr:colOff>310473</xdr:colOff>
      <xdr:row>18</xdr:row>
      <xdr:rowOff>250080</xdr:rowOff>
    </xdr:to>
    <xdr:sp macro="" textlink="">
      <xdr:nvSpPr>
        <xdr:cNvPr id="52" name="直角三角形 51">
          <a:extLst>
            <a:ext uri="{FF2B5EF4-FFF2-40B4-BE49-F238E27FC236}">
              <a16:creationId xmlns:a16="http://schemas.microsoft.com/office/drawing/2014/main" id="{00000000-0008-0000-1700-000034000000}"/>
            </a:ext>
          </a:extLst>
        </xdr:cNvPr>
        <xdr:cNvSpPr/>
      </xdr:nvSpPr>
      <xdr:spPr>
        <a:xfrm flipH="1">
          <a:off x="4257859" y="7251076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23</xdr:col>
      <xdr:colOff>53661</xdr:colOff>
      <xdr:row>24</xdr:row>
      <xdr:rowOff>74707</xdr:rowOff>
    </xdr:from>
    <xdr:to>
      <xdr:col>23</xdr:col>
      <xdr:colOff>307661</xdr:colOff>
      <xdr:row>24</xdr:row>
      <xdr:rowOff>335292</xdr:rowOff>
    </xdr:to>
    <xdr:pic>
      <xdr:nvPicPr>
        <xdr:cNvPr id="56" name="图形 55" descr="警告">
          <a:extLst>
            <a:ext uri="{FF2B5EF4-FFF2-40B4-BE49-F238E27FC236}">
              <a16:creationId xmlns:a16="http://schemas.microsoft.com/office/drawing/2014/main" id="{00000000-0008-0000-17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0767361" y="304650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23</xdr:col>
      <xdr:colOff>125210</xdr:colOff>
      <xdr:row>36</xdr:row>
      <xdr:rowOff>59807</xdr:rowOff>
    </xdr:from>
    <xdr:to>
      <xdr:col>23</xdr:col>
      <xdr:colOff>379210</xdr:colOff>
      <xdr:row>36</xdr:row>
      <xdr:rowOff>345793</xdr:rowOff>
    </xdr:to>
    <xdr:pic>
      <xdr:nvPicPr>
        <xdr:cNvPr id="57" name="图形 56" descr="警告">
          <a:extLst>
            <a:ext uri="{FF2B5EF4-FFF2-40B4-BE49-F238E27FC236}">
              <a16:creationId xmlns:a16="http://schemas.microsoft.com/office/drawing/2014/main" id="{00000000-0008-0000-17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0838910" y="760360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400957</xdr:colOff>
      <xdr:row>19</xdr:row>
      <xdr:rowOff>101246</xdr:rowOff>
    </xdr:from>
    <xdr:to>
      <xdr:col>24</xdr:col>
      <xdr:colOff>627302</xdr:colOff>
      <xdr:row>19</xdr:row>
      <xdr:rowOff>256560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1700-00003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25957" y="7685303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412049</xdr:colOff>
      <xdr:row>7</xdr:row>
      <xdr:rowOff>73587</xdr:rowOff>
    </xdr:from>
    <xdr:to>
      <xdr:col>24</xdr:col>
      <xdr:colOff>638394</xdr:colOff>
      <xdr:row>7</xdr:row>
      <xdr:rowOff>228901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1700-00003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37049" y="3056889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427925</xdr:colOff>
      <xdr:row>6</xdr:row>
      <xdr:rowOff>120819</xdr:rowOff>
    </xdr:from>
    <xdr:to>
      <xdr:col>24</xdr:col>
      <xdr:colOff>654270</xdr:colOff>
      <xdr:row>6</xdr:row>
      <xdr:rowOff>276133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17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52925" y="2720725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412937</xdr:colOff>
      <xdr:row>14</xdr:row>
      <xdr:rowOff>152870</xdr:rowOff>
    </xdr:from>
    <xdr:to>
      <xdr:col>24</xdr:col>
      <xdr:colOff>639282</xdr:colOff>
      <xdr:row>14</xdr:row>
      <xdr:rowOff>308184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1700-00003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37937" y="5819945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23</xdr:col>
      <xdr:colOff>141111</xdr:colOff>
      <xdr:row>7</xdr:row>
      <xdr:rowOff>47038</xdr:rowOff>
    </xdr:from>
    <xdr:to>
      <xdr:col>23</xdr:col>
      <xdr:colOff>395111</xdr:colOff>
      <xdr:row>7</xdr:row>
      <xdr:rowOff>307623</xdr:rowOff>
    </xdr:to>
    <xdr:pic>
      <xdr:nvPicPr>
        <xdr:cNvPr id="63" name="图形 62" descr="警告">
          <a:extLst>
            <a:ext uri="{FF2B5EF4-FFF2-40B4-BE49-F238E27FC236}">
              <a16:creationId xmlns:a16="http://schemas.microsoft.com/office/drawing/2014/main" id="{00000000-0008-0000-17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593457" y="2994692"/>
          <a:ext cx="254000" cy="260585"/>
        </a:xfrm>
        <a:prstGeom prst="rect">
          <a:avLst/>
        </a:prstGeom>
      </xdr:spPr>
    </xdr:pic>
    <xdr:clientData/>
  </xdr:twoCellAnchor>
  <xdr:twoCellAnchor editAs="oneCell">
    <xdr:from>
      <xdr:col>23</xdr:col>
      <xdr:colOff>136721</xdr:colOff>
      <xdr:row>6</xdr:row>
      <xdr:rowOff>58326</xdr:rowOff>
    </xdr:from>
    <xdr:to>
      <xdr:col>23</xdr:col>
      <xdr:colOff>390721</xdr:colOff>
      <xdr:row>6</xdr:row>
      <xdr:rowOff>318911</xdr:rowOff>
    </xdr:to>
    <xdr:pic>
      <xdr:nvPicPr>
        <xdr:cNvPr id="64" name="图形 63" descr="警告">
          <a:extLst>
            <a:ext uri="{FF2B5EF4-FFF2-40B4-BE49-F238E27FC236}">
              <a16:creationId xmlns:a16="http://schemas.microsoft.com/office/drawing/2014/main" id="{00000000-0008-0000-17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589067" y="2629684"/>
          <a:ext cx="254000" cy="260585"/>
        </a:xfrm>
        <a:prstGeom prst="rect">
          <a:avLst/>
        </a:prstGeom>
      </xdr:spPr>
    </xdr:pic>
    <xdr:clientData/>
  </xdr:twoCellAnchor>
  <xdr:twoCellAnchor editAs="oneCell">
    <xdr:from>
      <xdr:col>23</xdr:col>
      <xdr:colOff>116652</xdr:colOff>
      <xdr:row>4</xdr:row>
      <xdr:rowOff>69616</xdr:rowOff>
    </xdr:from>
    <xdr:to>
      <xdr:col>23</xdr:col>
      <xdr:colOff>370652</xdr:colOff>
      <xdr:row>4</xdr:row>
      <xdr:rowOff>330201</xdr:rowOff>
    </xdr:to>
    <xdr:pic>
      <xdr:nvPicPr>
        <xdr:cNvPr id="65" name="图形 64" descr="警告">
          <a:extLst>
            <a:ext uri="{FF2B5EF4-FFF2-40B4-BE49-F238E27FC236}">
              <a16:creationId xmlns:a16="http://schemas.microsoft.com/office/drawing/2014/main" id="{00000000-0008-0000-17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568998" y="1888381"/>
          <a:ext cx="254000" cy="260585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00000000-0008-0000-1700-000044000000}"/>
            </a:ext>
          </a:extLst>
        </xdr:cNvPr>
        <xdr:cNvSpPr/>
      </xdr:nvSpPr>
      <xdr:spPr>
        <a:xfrm>
          <a:off x="4823334" y="232177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70" name="矩形 69">
          <a:extLst>
            <a:ext uri="{FF2B5EF4-FFF2-40B4-BE49-F238E27FC236}">
              <a16:creationId xmlns:a16="http://schemas.microsoft.com/office/drawing/2014/main" id="{00000000-0008-0000-1700-000046000000}"/>
            </a:ext>
          </a:extLst>
        </xdr:cNvPr>
        <xdr:cNvSpPr/>
      </xdr:nvSpPr>
      <xdr:spPr>
        <a:xfrm>
          <a:off x="4823334" y="232177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74" name="矩形 73">
          <a:extLst>
            <a:ext uri="{FF2B5EF4-FFF2-40B4-BE49-F238E27FC236}">
              <a16:creationId xmlns:a16="http://schemas.microsoft.com/office/drawing/2014/main" id="{00000000-0008-0000-1700-00004A000000}"/>
            </a:ext>
          </a:extLst>
        </xdr:cNvPr>
        <xdr:cNvSpPr/>
      </xdr:nvSpPr>
      <xdr:spPr>
        <a:xfrm>
          <a:off x="4823334" y="269807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00000000-0008-0000-1700-00004E000000}"/>
            </a:ext>
          </a:extLst>
        </xdr:cNvPr>
        <xdr:cNvSpPr/>
      </xdr:nvSpPr>
      <xdr:spPr>
        <a:xfrm>
          <a:off x="4810634" y="57360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80" name="矩形 79">
          <a:extLst>
            <a:ext uri="{FF2B5EF4-FFF2-40B4-BE49-F238E27FC236}">
              <a16:creationId xmlns:a16="http://schemas.microsoft.com/office/drawing/2014/main" id="{00000000-0008-0000-1700-000050000000}"/>
            </a:ext>
          </a:extLst>
        </xdr:cNvPr>
        <xdr:cNvSpPr/>
      </xdr:nvSpPr>
      <xdr:spPr>
        <a:xfrm>
          <a:off x="4810634" y="57360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19</xdr:row>
      <xdr:rowOff>154366</xdr:rowOff>
    </xdr:from>
    <xdr:to>
      <xdr:col>6</xdr:col>
      <xdr:colOff>436562</xdr:colOff>
      <xdr:row>19</xdr:row>
      <xdr:rowOff>283625</xdr:rowOff>
    </xdr:to>
    <xdr:sp macro="" textlink="">
      <xdr:nvSpPr>
        <xdr:cNvPr id="82" name="矩形 81">
          <a:extLst>
            <a:ext uri="{FF2B5EF4-FFF2-40B4-BE49-F238E27FC236}">
              <a16:creationId xmlns:a16="http://schemas.microsoft.com/office/drawing/2014/main" id="{00000000-0008-0000-1700-000052000000}"/>
            </a:ext>
          </a:extLst>
        </xdr:cNvPr>
        <xdr:cNvSpPr/>
      </xdr:nvSpPr>
      <xdr:spPr>
        <a:xfrm>
          <a:off x="4810634" y="57360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84" name="图形 83" descr="复选标记">
          <a:extLst>
            <a:ext uri="{FF2B5EF4-FFF2-40B4-BE49-F238E27FC236}">
              <a16:creationId xmlns:a16="http://schemas.microsoft.com/office/drawing/2014/main" id="{00000000-0008-0000-17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9102" y="1179124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85" name="直角三角形 84">
          <a:extLst>
            <a:ext uri="{FF2B5EF4-FFF2-40B4-BE49-F238E27FC236}">
              <a16:creationId xmlns:a16="http://schemas.microsoft.com/office/drawing/2014/main" id="{00000000-0008-0000-1700-000055000000}"/>
            </a:ext>
          </a:extLst>
        </xdr:cNvPr>
        <xdr:cNvSpPr/>
      </xdr:nvSpPr>
      <xdr:spPr>
        <a:xfrm flipH="1">
          <a:off x="4287744" y="612618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86" name="直角三角形 85">
          <a:extLst>
            <a:ext uri="{FF2B5EF4-FFF2-40B4-BE49-F238E27FC236}">
              <a16:creationId xmlns:a16="http://schemas.microsoft.com/office/drawing/2014/main" id="{00000000-0008-0000-1700-000056000000}"/>
            </a:ext>
          </a:extLst>
        </xdr:cNvPr>
        <xdr:cNvSpPr/>
      </xdr:nvSpPr>
      <xdr:spPr>
        <a:xfrm flipH="1">
          <a:off x="4282774" y="7256179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87" name="直角三角形 86">
          <a:extLst>
            <a:ext uri="{FF2B5EF4-FFF2-40B4-BE49-F238E27FC236}">
              <a16:creationId xmlns:a16="http://schemas.microsoft.com/office/drawing/2014/main" id="{00000000-0008-0000-1700-000057000000}"/>
            </a:ext>
          </a:extLst>
        </xdr:cNvPr>
        <xdr:cNvSpPr/>
      </xdr:nvSpPr>
      <xdr:spPr>
        <a:xfrm flipH="1">
          <a:off x="4273538" y="7987989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90" name="矩形 89">
          <a:extLst>
            <a:ext uri="{FF2B5EF4-FFF2-40B4-BE49-F238E27FC236}">
              <a16:creationId xmlns:a16="http://schemas.microsoft.com/office/drawing/2014/main" id="{00000000-0008-0000-1700-00005A000000}"/>
            </a:ext>
          </a:extLst>
        </xdr:cNvPr>
        <xdr:cNvSpPr/>
      </xdr:nvSpPr>
      <xdr:spPr>
        <a:xfrm>
          <a:off x="4810634" y="686498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23</xdr:col>
      <xdr:colOff>149460</xdr:colOff>
      <xdr:row>9</xdr:row>
      <xdr:rowOff>67494</xdr:rowOff>
    </xdr:from>
    <xdr:ext cx="254000" cy="260585"/>
    <xdr:pic>
      <xdr:nvPicPr>
        <xdr:cNvPr id="94" name="图形 93" descr="警告">
          <a:extLst>
            <a:ext uri="{FF2B5EF4-FFF2-40B4-BE49-F238E27FC236}">
              <a16:creationId xmlns:a16="http://schemas.microsoft.com/office/drawing/2014/main" id="{00000000-0008-0000-17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2601806" y="3391445"/>
          <a:ext cx="254000" cy="260585"/>
        </a:xfrm>
        <a:prstGeom prst="rect">
          <a:avLst/>
        </a:prstGeom>
      </xdr:spPr>
    </xdr:pic>
    <xdr:clientData/>
  </xdr:oneCellAnchor>
  <xdr:twoCellAnchor editAs="oneCell">
    <xdr:from>
      <xdr:col>7</xdr:col>
      <xdr:colOff>267369</xdr:colOff>
      <xdr:row>2</xdr:row>
      <xdr:rowOff>89123</xdr:rowOff>
    </xdr:from>
    <xdr:to>
      <xdr:col>7</xdr:col>
      <xdr:colOff>534738</xdr:colOff>
      <xdr:row>2</xdr:row>
      <xdr:rowOff>356492</xdr:rowOff>
    </xdr:to>
    <xdr:pic>
      <xdr:nvPicPr>
        <xdr:cNvPr id="73" name="图形 72" descr="锁定">
          <a:extLst>
            <a:ext uri="{FF2B5EF4-FFF2-40B4-BE49-F238E27FC236}">
              <a16:creationId xmlns:a16="http://schemas.microsoft.com/office/drawing/2014/main" id="{00000000-0008-0000-17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398169" y="1155923"/>
          <a:ext cx="267369" cy="267369"/>
        </a:xfrm>
        <a:prstGeom prst="rect">
          <a:avLst/>
        </a:prstGeom>
      </xdr:spPr>
    </xdr:pic>
    <xdr:clientData/>
  </xdr:twoCellAnchor>
  <xdr:twoCellAnchor editAs="oneCell">
    <xdr:from>
      <xdr:col>7</xdr:col>
      <xdr:colOff>207261</xdr:colOff>
      <xdr:row>6</xdr:row>
      <xdr:rowOff>52467</xdr:rowOff>
    </xdr:from>
    <xdr:to>
      <xdr:col>7</xdr:col>
      <xdr:colOff>517406</xdr:colOff>
      <xdr:row>6</xdr:row>
      <xdr:rowOff>362612</xdr:rowOff>
    </xdr:to>
    <xdr:pic>
      <xdr:nvPicPr>
        <xdr:cNvPr id="76" name="图形 75" descr="锁定">
          <a:extLst>
            <a:ext uri="{FF2B5EF4-FFF2-40B4-BE49-F238E27FC236}">
              <a16:creationId xmlns:a16="http://schemas.microsoft.com/office/drawing/2014/main" id="{00000000-0008-0000-17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65656" y="2623825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219506</xdr:colOff>
      <xdr:row>5</xdr:row>
      <xdr:rowOff>47037</xdr:rowOff>
    </xdr:from>
    <xdr:to>
      <xdr:col>7</xdr:col>
      <xdr:colOff>520654</xdr:colOff>
      <xdr:row>5</xdr:row>
      <xdr:rowOff>348185</xdr:rowOff>
    </xdr:to>
    <xdr:pic>
      <xdr:nvPicPr>
        <xdr:cNvPr id="77" name="图形 76" descr="解除锁定">
          <a:extLst>
            <a:ext uri="{FF2B5EF4-FFF2-40B4-BE49-F238E27FC236}">
              <a16:creationId xmlns:a16="http://schemas.microsoft.com/office/drawing/2014/main" id="{00000000-0008-0000-17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5377901" y="2242099"/>
          <a:ext cx="301148" cy="301148"/>
        </a:xfrm>
        <a:prstGeom prst="rect">
          <a:avLst/>
        </a:prstGeom>
      </xdr:spPr>
    </xdr:pic>
    <xdr:clientData/>
  </xdr:twoCellAnchor>
  <xdr:twoCellAnchor editAs="oneCell">
    <xdr:from>
      <xdr:col>7</xdr:col>
      <xdr:colOff>212283</xdr:colOff>
      <xdr:row>7</xdr:row>
      <xdr:rowOff>30301</xdr:rowOff>
    </xdr:from>
    <xdr:to>
      <xdr:col>7</xdr:col>
      <xdr:colOff>513431</xdr:colOff>
      <xdr:row>7</xdr:row>
      <xdr:rowOff>331449</xdr:rowOff>
    </xdr:to>
    <xdr:pic>
      <xdr:nvPicPr>
        <xdr:cNvPr id="96" name="图形 95" descr="解除锁定">
          <a:extLst>
            <a:ext uri="{FF2B5EF4-FFF2-40B4-BE49-F238E27FC236}">
              <a16:creationId xmlns:a16="http://schemas.microsoft.com/office/drawing/2014/main" id="{00000000-0008-0000-17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5335092" y="3026930"/>
          <a:ext cx="301148" cy="301148"/>
        </a:xfrm>
        <a:prstGeom prst="rect">
          <a:avLst/>
        </a:prstGeom>
      </xdr:spPr>
    </xdr:pic>
    <xdr:clientData/>
  </xdr:twoCellAnchor>
  <xdr:twoCellAnchor>
    <xdr:from>
      <xdr:col>18</xdr:col>
      <xdr:colOff>28601</xdr:colOff>
      <xdr:row>21</xdr:row>
      <xdr:rowOff>223170</xdr:rowOff>
    </xdr:from>
    <xdr:to>
      <xdr:col>19</xdr:col>
      <xdr:colOff>408952</xdr:colOff>
      <xdr:row>22</xdr:row>
      <xdr:rowOff>84610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GrpSpPr/>
      </xdr:nvGrpSpPr>
      <xdr:grpSpPr>
        <a:xfrm>
          <a:off x="16079239" y="8478170"/>
          <a:ext cx="1636841" cy="415376"/>
          <a:chOff x="13938642" y="8372768"/>
          <a:chExt cx="1627622" cy="425885"/>
        </a:xfrm>
      </xdr:grpSpPr>
      <xdr:sp macro="" textlink="">
        <xdr:nvSpPr>
          <xdr:cNvPr id="40" name="矩形 39">
            <a:extLst>
              <a:ext uri="{FF2B5EF4-FFF2-40B4-BE49-F238E27FC236}">
                <a16:creationId xmlns:a16="http://schemas.microsoft.com/office/drawing/2014/main" id="{00000000-0008-0000-1700-000028000000}"/>
              </a:ext>
            </a:extLst>
          </xdr:cNvPr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93" name="图形 92" descr="解除锁定">
            <a:extLst>
              <a:ext uri="{FF2B5EF4-FFF2-40B4-BE49-F238E27FC236}">
                <a16:creationId xmlns:a16="http://schemas.microsoft.com/office/drawing/2014/main" id="{00000000-0008-0000-1700-00005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6"/>
              </a:ext>
            </a:extLst>
          </a:blip>
          <a:stretch>
            <a:fillRect/>
          </a:stretch>
        </xdr:blipFill>
        <xdr:spPr>
          <a:xfrm>
            <a:off x="14081866" y="8431609"/>
            <a:ext cx="301148" cy="301148"/>
          </a:xfrm>
          <a:prstGeom prst="rect">
            <a:avLst/>
          </a:prstGeom>
        </xdr:spPr>
      </xdr:pic>
      <xdr:sp macro="" textlink="">
        <xdr:nvSpPr>
          <xdr:cNvPr id="97" name="文本框 96">
            <a:extLst>
              <a:ext uri="{FF2B5EF4-FFF2-40B4-BE49-F238E27FC236}">
                <a16:creationId xmlns:a16="http://schemas.microsoft.com/office/drawing/2014/main" id="{00000000-0008-0000-1700-000061000000}"/>
              </a:ext>
            </a:extLst>
          </xdr:cNvPr>
          <xdr:cNvSpPr txBox="1"/>
        </xdr:nvSpPr>
        <xdr:spPr>
          <a:xfrm>
            <a:off x="14638736" y="8372768"/>
            <a:ext cx="652256" cy="40681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解锁</a:t>
            </a:r>
          </a:p>
        </xdr:txBody>
      </xdr:sp>
    </xdr:grpSp>
    <xdr:clientData/>
  </xdr:twoCellAnchor>
  <xdr:oneCellAnchor>
    <xdr:from>
      <xdr:col>6</xdr:col>
      <xdr:colOff>295099</xdr:colOff>
      <xdr:row>6</xdr:row>
      <xdr:rowOff>101663</xdr:rowOff>
    </xdr:from>
    <xdr:ext cx="185209" cy="185209"/>
    <xdr:pic>
      <xdr:nvPicPr>
        <xdr:cNvPr id="69" name="图形 68" descr="复选标记">
          <a:extLst>
            <a:ext uri="{FF2B5EF4-FFF2-40B4-BE49-F238E27FC236}">
              <a16:creationId xmlns:a16="http://schemas.microsoft.com/office/drawing/2014/main" id="{00000000-0008-0000-17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91585" y="2693149"/>
          <a:ext cx="185209" cy="185209"/>
        </a:xfrm>
        <a:prstGeom prst="rect">
          <a:avLst/>
        </a:prstGeom>
      </xdr:spPr>
    </xdr:pic>
    <xdr:clientData/>
  </xdr:oneCellAnchor>
  <xdr:twoCellAnchor editAs="oneCell">
    <xdr:from>
      <xdr:col>7</xdr:col>
      <xdr:colOff>214307</xdr:colOff>
      <xdr:row>4</xdr:row>
      <xdr:rowOff>41015</xdr:rowOff>
    </xdr:from>
    <xdr:to>
      <xdr:col>7</xdr:col>
      <xdr:colOff>524452</xdr:colOff>
      <xdr:row>4</xdr:row>
      <xdr:rowOff>351160</xdr:rowOff>
    </xdr:to>
    <xdr:pic>
      <xdr:nvPicPr>
        <xdr:cNvPr id="71" name="图形 70" descr="锁定">
          <a:extLst>
            <a:ext uri="{FF2B5EF4-FFF2-40B4-BE49-F238E27FC236}">
              <a16:creationId xmlns:a16="http://schemas.microsoft.com/office/drawing/2014/main" id="{00000000-0008-0000-17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37116" y="1881802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181201</xdr:colOff>
      <xdr:row>9</xdr:row>
      <xdr:rowOff>36449</xdr:rowOff>
    </xdr:from>
    <xdr:to>
      <xdr:col>7</xdr:col>
      <xdr:colOff>491346</xdr:colOff>
      <xdr:row>9</xdr:row>
      <xdr:rowOff>346594</xdr:rowOff>
    </xdr:to>
    <xdr:pic>
      <xdr:nvPicPr>
        <xdr:cNvPr id="72" name="图形 71" descr="锁定">
          <a:extLst>
            <a:ext uri="{FF2B5EF4-FFF2-40B4-BE49-F238E27FC236}">
              <a16:creationId xmlns:a16="http://schemas.microsoft.com/office/drawing/2014/main" id="{00000000-0008-0000-17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04010" y="3803640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162365</xdr:colOff>
      <xdr:row>10</xdr:row>
      <xdr:rowOff>46152</xdr:rowOff>
    </xdr:from>
    <xdr:to>
      <xdr:col>7</xdr:col>
      <xdr:colOff>472510</xdr:colOff>
      <xdr:row>10</xdr:row>
      <xdr:rowOff>356297</xdr:rowOff>
    </xdr:to>
    <xdr:pic>
      <xdr:nvPicPr>
        <xdr:cNvPr id="75" name="图形 74" descr="锁定">
          <a:extLst>
            <a:ext uri="{FF2B5EF4-FFF2-40B4-BE49-F238E27FC236}">
              <a16:creationId xmlns:a16="http://schemas.microsoft.com/office/drawing/2014/main" id="{00000000-0008-0000-17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85174" y="4198624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143529</xdr:colOff>
      <xdr:row>12</xdr:row>
      <xdr:rowOff>27316</xdr:rowOff>
    </xdr:from>
    <xdr:to>
      <xdr:col>7</xdr:col>
      <xdr:colOff>453674</xdr:colOff>
      <xdr:row>12</xdr:row>
      <xdr:rowOff>337461</xdr:rowOff>
    </xdr:to>
    <xdr:pic>
      <xdr:nvPicPr>
        <xdr:cNvPr id="79" name="图形 78" descr="锁定">
          <a:extLst>
            <a:ext uri="{FF2B5EF4-FFF2-40B4-BE49-F238E27FC236}">
              <a16:creationId xmlns:a16="http://schemas.microsoft.com/office/drawing/2014/main" id="{00000000-0008-0000-17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66338" y="4950350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124693</xdr:colOff>
      <xdr:row>14</xdr:row>
      <xdr:rowOff>51288</xdr:rowOff>
    </xdr:from>
    <xdr:to>
      <xdr:col>7</xdr:col>
      <xdr:colOff>434838</xdr:colOff>
      <xdr:row>14</xdr:row>
      <xdr:rowOff>361433</xdr:rowOff>
    </xdr:to>
    <xdr:pic>
      <xdr:nvPicPr>
        <xdr:cNvPr id="81" name="图形 80" descr="锁定">
          <a:extLst>
            <a:ext uri="{FF2B5EF4-FFF2-40B4-BE49-F238E27FC236}">
              <a16:creationId xmlns:a16="http://schemas.microsoft.com/office/drawing/2014/main" id="{00000000-0008-0000-17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47502" y="5744884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191475</xdr:colOff>
      <xdr:row>16</xdr:row>
      <xdr:rowOff>32453</xdr:rowOff>
    </xdr:from>
    <xdr:to>
      <xdr:col>7</xdr:col>
      <xdr:colOff>501620</xdr:colOff>
      <xdr:row>16</xdr:row>
      <xdr:rowOff>342598</xdr:rowOff>
    </xdr:to>
    <xdr:pic>
      <xdr:nvPicPr>
        <xdr:cNvPr id="88" name="图形 87" descr="锁定">
          <a:extLst>
            <a:ext uri="{FF2B5EF4-FFF2-40B4-BE49-F238E27FC236}">
              <a16:creationId xmlns:a16="http://schemas.microsoft.com/office/drawing/2014/main" id="{00000000-0008-0000-17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14284" y="6496610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186909</xdr:colOff>
      <xdr:row>17</xdr:row>
      <xdr:rowOff>70695</xdr:rowOff>
    </xdr:from>
    <xdr:to>
      <xdr:col>7</xdr:col>
      <xdr:colOff>497054</xdr:colOff>
      <xdr:row>18</xdr:row>
      <xdr:rowOff>4027</xdr:rowOff>
    </xdr:to>
    <xdr:pic>
      <xdr:nvPicPr>
        <xdr:cNvPr id="89" name="图形 88" descr="锁定">
          <a:extLst>
            <a:ext uri="{FF2B5EF4-FFF2-40B4-BE49-F238E27FC236}">
              <a16:creationId xmlns:a16="http://schemas.microsoft.com/office/drawing/2014/main" id="{00000000-0008-0000-17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309718" y="6920133"/>
          <a:ext cx="310145" cy="310145"/>
        </a:xfrm>
        <a:prstGeom prst="rect">
          <a:avLst/>
        </a:prstGeom>
      </xdr:spPr>
    </xdr:pic>
    <xdr:clientData/>
  </xdr:twoCellAnchor>
  <xdr:twoCellAnchor editAs="oneCell">
    <xdr:from>
      <xdr:col>7</xdr:col>
      <xdr:colOff>153803</xdr:colOff>
      <xdr:row>19</xdr:row>
      <xdr:rowOff>37590</xdr:rowOff>
    </xdr:from>
    <xdr:to>
      <xdr:col>7</xdr:col>
      <xdr:colOff>463948</xdr:colOff>
      <xdr:row>19</xdr:row>
      <xdr:rowOff>347735</xdr:rowOff>
    </xdr:to>
    <xdr:pic>
      <xdr:nvPicPr>
        <xdr:cNvPr id="91" name="图形 90" descr="锁定">
          <a:extLst>
            <a:ext uri="{FF2B5EF4-FFF2-40B4-BE49-F238E27FC236}">
              <a16:creationId xmlns:a16="http://schemas.microsoft.com/office/drawing/2014/main" id="{00000000-0008-0000-17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5276612" y="7657590"/>
          <a:ext cx="310145" cy="310145"/>
        </a:xfrm>
        <a:prstGeom prst="rect">
          <a:avLst/>
        </a:prstGeom>
      </xdr:spPr>
    </xdr:pic>
    <xdr:clientData/>
  </xdr:twoCellAnchor>
  <xdr:twoCellAnchor>
    <xdr:from>
      <xdr:col>5</xdr:col>
      <xdr:colOff>233814</xdr:colOff>
      <xdr:row>15</xdr:row>
      <xdr:rowOff>173319</xdr:rowOff>
    </xdr:from>
    <xdr:to>
      <xdr:col>5</xdr:col>
      <xdr:colOff>331613</xdr:colOff>
      <xdr:row>15</xdr:row>
      <xdr:rowOff>259237</xdr:rowOff>
    </xdr:to>
    <xdr:sp macro="" textlink="">
      <xdr:nvSpPr>
        <xdr:cNvPr id="92" name="直角三角形 91">
          <a:extLst>
            <a:ext uri="{FF2B5EF4-FFF2-40B4-BE49-F238E27FC236}">
              <a16:creationId xmlns:a16="http://schemas.microsoft.com/office/drawing/2014/main" id="{00000000-0008-0000-1700-00005C000000}"/>
            </a:ext>
          </a:extLst>
        </xdr:cNvPr>
        <xdr:cNvSpPr/>
      </xdr:nvSpPr>
      <xdr:spPr>
        <a:xfrm flipH="1">
          <a:off x="4243589" y="6252195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431624</xdr:colOff>
      <xdr:row>4</xdr:row>
      <xdr:rowOff>115886</xdr:rowOff>
    </xdr:from>
    <xdr:to>
      <xdr:col>24</xdr:col>
      <xdr:colOff>657969</xdr:colOff>
      <xdr:row>4</xdr:row>
      <xdr:rowOff>271200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0000000-0008-0000-1700-00004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56624" y="1948999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19</xdr:col>
      <xdr:colOff>723764</xdr:colOff>
      <xdr:row>21</xdr:row>
      <xdr:rowOff>217958</xdr:rowOff>
    </xdr:from>
    <xdr:to>
      <xdr:col>20</xdr:col>
      <xdr:colOff>595422</xdr:colOff>
      <xdr:row>22</xdr:row>
      <xdr:rowOff>70712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GrpSpPr/>
      </xdr:nvGrpSpPr>
      <xdr:grpSpPr>
        <a:xfrm>
          <a:off x="18030892" y="8472958"/>
          <a:ext cx="1668573" cy="406690"/>
          <a:chOff x="12675150" y="8586628"/>
          <a:chExt cx="1626857" cy="410315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700-000042000000}"/>
              </a:ext>
            </a:extLst>
          </xdr:cNvPr>
          <xdr:cNvGrpSpPr/>
        </xdr:nvGrpSpPr>
        <xdr:grpSpPr>
          <a:xfrm>
            <a:off x="12675150" y="8586628"/>
            <a:ext cx="1626857" cy="410315"/>
            <a:chOff x="13938642" y="8381454"/>
            <a:chExt cx="1627622" cy="417199"/>
          </a:xfrm>
        </xdr:grpSpPr>
        <xdr:sp macro="" textlink="">
          <xdr:nvSpPr>
            <xdr:cNvPr id="83" name="矩形 82">
              <a:extLst>
                <a:ext uri="{FF2B5EF4-FFF2-40B4-BE49-F238E27FC236}">
                  <a16:creationId xmlns:a16="http://schemas.microsoft.com/office/drawing/2014/main" id="{00000000-0008-0000-1700-000053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8" name="文本框 97">
              <a:extLst>
                <a:ext uri="{FF2B5EF4-FFF2-40B4-BE49-F238E27FC236}">
                  <a16:creationId xmlns:a16="http://schemas.microsoft.com/office/drawing/2014/main" id="{00000000-0008-0000-1700-000062000000}"/>
                </a:ext>
              </a:extLst>
            </xdr:cNvPr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打印标签</a:t>
              </a:r>
            </a:p>
          </xdr:txBody>
        </xdr:sp>
      </xdr:grpSp>
      <xdr:pic>
        <xdr:nvPicPr>
          <xdr:cNvPr id="6" name="图形 5" descr="打印机">
            <a:extLst>
              <a:ext uri="{FF2B5EF4-FFF2-40B4-BE49-F238E27FC236}">
                <a16:creationId xmlns:a16="http://schemas.microsoft.com/office/drawing/2014/main" id="{00000000-0008-0000-17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8"/>
              </a:ext>
            </a:extLst>
          </a:blip>
          <a:stretch>
            <a:fillRect/>
          </a:stretch>
        </xdr:blipFill>
        <xdr:spPr>
          <a:xfrm>
            <a:off x="12869481" y="8643081"/>
            <a:ext cx="315951" cy="32452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147824</xdr:colOff>
      <xdr:row>8</xdr:row>
      <xdr:rowOff>141482</xdr:rowOff>
    </xdr:from>
    <xdr:to>
      <xdr:col>27</xdr:col>
      <xdr:colOff>239264</xdr:colOff>
      <xdr:row>8</xdr:row>
      <xdr:rowOff>232922</xdr:rowOff>
    </xdr:to>
    <xdr:sp macro="" textlink="">
      <xdr:nvSpPr>
        <xdr:cNvPr id="95" name="直角三角形 94">
          <a:extLst>
            <a:ext uri="{FF2B5EF4-FFF2-40B4-BE49-F238E27FC236}">
              <a16:creationId xmlns:a16="http://schemas.microsoft.com/office/drawing/2014/main" id="{00000000-0008-0000-1700-00005F000000}"/>
            </a:ext>
          </a:extLst>
        </xdr:cNvPr>
        <xdr:cNvSpPr/>
      </xdr:nvSpPr>
      <xdr:spPr>
        <a:xfrm flipH="1">
          <a:off x="21908190" y="198453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157984</xdr:colOff>
      <xdr:row>15</xdr:row>
      <xdr:rowOff>171962</xdr:rowOff>
    </xdr:from>
    <xdr:to>
      <xdr:col>27</xdr:col>
      <xdr:colOff>249424</xdr:colOff>
      <xdr:row>15</xdr:row>
      <xdr:rowOff>263402</xdr:rowOff>
    </xdr:to>
    <xdr:sp macro="" textlink="">
      <xdr:nvSpPr>
        <xdr:cNvPr id="99" name="直角三角形 98">
          <a:extLst>
            <a:ext uri="{FF2B5EF4-FFF2-40B4-BE49-F238E27FC236}">
              <a16:creationId xmlns:a16="http://schemas.microsoft.com/office/drawing/2014/main" id="{00000000-0008-0000-1700-000063000000}"/>
            </a:ext>
          </a:extLst>
        </xdr:cNvPr>
        <xdr:cNvSpPr/>
      </xdr:nvSpPr>
      <xdr:spPr>
        <a:xfrm flipH="1">
          <a:off x="21918350" y="472537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20</xdr:col>
      <xdr:colOff>221561</xdr:colOff>
      <xdr:row>5</xdr:row>
      <xdr:rowOff>107543</xdr:rowOff>
    </xdr:from>
    <xdr:to>
      <xdr:col>20</xdr:col>
      <xdr:colOff>440745</xdr:colOff>
      <xdr:row>5</xdr:row>
      <xdr:rowOff>326727</xdr:rowOff>
    </xdr:to>
    <xdr:pic>
      <xdr:nvPicPr>
        <xdr:cNvPr id="113" name="图形 112" descr="曲别针">
          <a:extLst>
            <a:ext uri="{FF2B5EF4-FFF2-40B4-BE49-F238E27FC236}">
              <a16:creationId xmlns:a16="http://schemas.microsoft.com/office/drawing/2014/main" id="{00000000-0008-0000-17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6431131" y="2319801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20</xdr:col>
      <xdr:colOff>223746</xdr:colOff>
      <xdr:row>6</xdr:row>
      <xdr:rowOff>96071</xdr:rowOff>
    </xdr:from>
    <xdr:to>
      <xdr:col>20</xdr:col>
      <xdr:colOff>442930</xdr:colOff>
      <xdr:row>6</xdr:row>
      <xdr:rowOff>315255</xdr:rowOff>
    </xdr:to>
    <xdr:pic>
      <xdr:nvPicPr>
        <xdr:cNvPr id="114" name="图形 113" descr="曲别针">
          <a:extLst>
            <a:ext uri="{FF2B5EF4-FFF2-40B4-BE49-F238E27FC236}">
              <a16:creationId xmlns:a16="http://schemas.microsoft.com/office/drawing/2014/main" id="{00000000-0008-0000-17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6433316" y="2690695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20</xdr:col>
      <xdr:colOff>266899</xdr:colOff>
      <xdr:row>9</xdr:row>
      <xdr:rowOff>98257</xdr:rowOff>
    </xdr:from>
    <xdr:to>
      <xdr:col>20</xdr:col>
      <xdr:colOff>486083</xdr:colOff>
      <xdr:row>9</xdr:row>
      <xdr:rowOff>317441</xdr:rowOff>
    </xdr:to>
    <xdr:pic>
      <xdr:nvPicPr>
        <xdr:cNvPr id="115" name="图形 114" descr="曲别针">
          <a:extLst>
            <a:ext uri="{FF2B5EF4-FFF2-40B4-BE49-F238E27FC236}">
              <a16:creationId xmlns:a16="http://schemas.microsoft.com/office/drawing/2014/main" id="{00000000-0008-0000-17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6476469" y="3839977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20</xdr:col>
      <xdr:colOff>255428</xdr:colOff>
      <xdr:row>10</xdr:row>
      <xdr:rowOff>114098</xdr:rowOff>
    </xdr:from>
    <xdr:to>
      <xdr:col>20</xdr:col>
      <xdr:colOff>474612</xdr:colOff>
      <xdr:row>10</xdr:row>
      <xdr:rowOff>333282</xdr:rowOff>
    </xdr:to>
    <xdr:pic>
      <xdr:nvPicPr>
        <xdr:cNvPr id="116" name="图形 115" descr="曲别针">
          <a:extLst>
            <a:ext uri="{FF2B5EF4-FFF2-40B4-BE49-F238E27FC236}">
              <a16:creationId xmlns:a16="http://schemas.microsoft.com/office/drawing/2014/main" id="{00000000-0008-0000-17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6464998" y="4238184"/>
          <a:ext cx="219184" cy="2191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0" name="图形 99" descr="清单 RTL">
          <a:extLst>
            <a:ext uri="{FF2B5EF4-FFF2-40B4-BE49-F238E27FC236}">
              <a16:creationId xmlns:a16="http://schemas.microsoft.com/office/drawing/2014/main" id="{00000000-0008-0000-1700-00006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>
          <a:extLst>
            <a:ext uri="{FF2B5EF4-FFF2-40B4-BE49-F238E27FC236}">
              <a16:creationId xmlns:a16="http://schemas.microsoft.com/office/drawing/2014/main" id="{00000000-0008-0000-17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>
          <a:extLst>
            <a:ext uri="{FF2B5EF4-FFF2-40B4-BE49-F238E27FC236}">
              <a16:creationId xmlns:a16="http://schemas.microsoft.com/office/drawing/2014/main" id="{00000000-0008-0000-17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>
          <a:extLst>
            <a:ext uri="{FF2B5EF4-FFF2-40B4-BE49-F238E27FC236}">
              <a16:creationId xmlns:a16="http://schemas.microsoft.com/office/drawing/2014/main" id="{00000000-0008-0000-17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7" name="图形 106" descr="条码">
          <a:extLst>
            <a:ext uri="{FF2B5EF4-FFF2-40B4-BE49-F238E27FC236}">
              <a16:creationId xmlns:a16="http://schemas.microsoft.com/office/drawing/2014/main" id="{00000000-0008-0000-17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8" name="图形 107" descr="硬币">
          <a:extLst>
            <a:ext uri="{FF2B5EF4-FFF2-40B4-BE49-F238E27FC236}">
              <a16:creationId xmlns:a16="http://schemas.microsoft.com/office/drawing/2014/main" id="{00000000-0008-0000-17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9" name="图形 108" descr="清单 RTL">
          <a:extLst>
            <a:ext uri="{FF2B5EF4-FFF2-40B4-BE49-F238E27FC236}">
              <a16:creationId xmlns:a16="http://schemas.microsoft.com/office/drawing/2014/main" id="{00000000-0008-0000-1700-00006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110" name="图形 109" descr="员工徽章">
          <a:extLst>
            <a:ext uri="{FF2B5EF4-FFF2-40B4-BE49-F238E27FC236}">
              <a16:creationId xmlns:a16="http://schemas.microsoft.com/office/drawing/2014/main" id="{00000000-0008-0000-17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7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111" name="图形 110" descr="单级齿轮">
          <a:extLst>
            <a:ext uri="{FF2B5EF4-FFF2-40B4-BE49-F238E27FC236}">
              <a16:creationId xmlns:a16="http://schemas.microsoft.com/office/drawing/2014/main" id="{00000000-0008-0000-17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9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12" name="图形 111" descr="电源">
          <a:extLst>
            <a:ext uri="{FF2B5EF4-FFF2-40B4-BE49-F238E27FC236}">
              <a16:creationId xmlns:a16="http://schemas.microsoft.com/office/drawing/2014/main" id="{00000000-0008-0000-1700-00007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1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17" name="图形 116" descr="放大镜">
          <a:extLst>
            <a:ext uri="{FF2B5EF4-FFF2-40B4-BE49-F238E27FC236}">
              <a16:creationId xmlns:a16="http://schemas.microsoft.com/office/drawing/2014/main" id="{00000000-0008-0000-17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18" name="图形 117" descr="铃">
          <a:extLst>
            <a:ext uri="{FF2B5EF4-FFF2-40B4-BE49-F238E27FC236}">
              <a16:creationId xmlns:a16="http://schemas.microsoft.com/office/drawing/2014/main" id="{00000000-0008-0000-17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19" name="图形 118" descr="时钟">
          <a:extLst>
            <a:ext uri="{FF2B5EF4-FFF2-40B4-BE49-F238E27FC236}">
              <a16:creationId xmlns:a16="http://schemas.microsoft.com/office/drawing/2014/main" id="{00000000-0008-0000-17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20" name="图形 119" descr="条码">
          <a:extLst>
            <a:ext uri="{FF2B5EF4-FFF2-40B4-BE49-F238E27FC236}">
              <a16:creationId xmlns:a16="http://schemas.microsoft.com/office/drawing/2014/main" id="{00000000-0008-0000-17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21" name="图形 120" descr="硬币">
          <a:extLst>
            <a:ext uri="{FF2B5EF4-FFF2-40B4-BE49-F238E27FC236}">
              <a16:creationId xmlns:a16="http://schemas.microsoft.com/office/drawing/2014/main" id="{00000000-0008-0000-17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5</xdr:col>
      <xdr:colOff>215661</xdr:colOff>
      <xdr:row>20</xdr:row>
      <xdr:rowOff>131793</xdr:rowOff>
    </xdr:from>
    <xdr:to>
      <xdr:col>5</xdr:col>
      <xdr:colOff>313460</xdr:colOff>
      <xdr:row>20</xdr:row>
      <xdr:rowOff>217711</xdr:rowOff>
    </xdr:to>
    <xdr:sp macro="" textlink="">
      <xdr:nvSpPr>
        <xdr:cNvPr id="101" name="直角三角形 100">
          <a:extLst>
            <a:ext uri="{FF2B5EF4-FFF2-40B4-BE49-F238E27FC236}">
              <a16:creationId xmlns:a16="http://schemas.microsoft.com/office/drawing/2014/main" id="{00000000-0008-0000-1700-000065000000}"/>
            </a:ext>
          </a:extLst>
        </xdr:cNvPr>
        <xdr:cNvSpPr/>
      </xdr:nvSpPr>
      <xdr:spPr>
        <a:xfrm flipH="1">
          <a:off x="3282831" y="8099246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431320</xdr:colOff>
      <xdr:row>2</xdr:row>
      <xdr:rowOff>131793</xdr:rowOff>
    </xdr:from>
    <xdr:to>
      <xdr:col>24</xdr:col>
      <xdr:colOff>657665</xdr:colOff>
      <xdr:row>2</xdr:row>
      <xdr:rowOff>287107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00000000-0008-0000-1700-00006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8722" r="11543" b="20580"/>
        <a:stretch/>
      </xdr:blipFill>
      <xdr:spPr>
        <a:xfrm>
          <a:off x="22656320" y="1198114"/>
          <a:ext cx="226345" cy="155314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18</xdr:col>
      <xdr:colOff>37227</xdr:colOff>
      <xdr:row>23</xdr:row>
      <xdr:rowOff>16136</xdr:rowOff>
    </xdr:from>
    <xdr:to>
      <xdr:col>19</xdr:col>
      <xdr:colOff>417578</xdr:colOff>
      <xdr:row>24</xdr:row>
      <xdr:rowOff>57292</xdr:rowOff>
    </xdr:to>
    <xdr:grpSp>
      <xdr:nvGrpSpPr>
        <xdr:cNvPr id="128" name="组合 127">
          <a:extLst>
            <a:ext uri="{FF2B5EF4-FFF2-40B4-BE49-F238E27FC236}">
              <a16:creationId xmlns:a16="http://schemas.microsoft.com/office/drawing/2014/main" id="{00000000-0008-0000-1700-000080000000}"/>
            </a:ext>
          </a:extLst>
        </xdr:cNvPr>
        <xdr:cNvGrpSpPr/>
      </xdr:nvGrpSpPr>
      <xdr:grpSpPr>
        <a:xfrm>
          <a:off x="16087865" y="9014221"/>
          <a:ext cx="1636841" cy="419454"/>
          <a:chOff x="13938642" y="8372768"/>
          <a:chExt cx="1627622" cy="425885"/>
        </a:xfrm>
      </xdr:grpSpPr>
      <xdr:sp macro="" textlink="">
        <xdr:nvSpPr>
          <xdr:cNvPr id="129" name="矩形 128">
            <a:extLst>
              <a:ext uri="{FF2B5EF4-FFF2-40B4-BE49-F238E27FC236}">
                <a16:creationId xmlns:a16="http://schemas.microsoft.com/office/drawing/2014/main" id="{00000000-0008-0000-1700-000081000000}"/>
              </a:ext>
            </a:extLst>
          </xdr:cNvPr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31" name="文本框 130">
            <a:extLst>
              <a:ext uri="{FF2B5EF4-FFF2-40B4-BE49-F238E27FC236}">
                <a16:creationId xmlns:a16="http://schemas.microsoft.com/office/drawing/2014/main" id="{00000000-0008-0000-1700-000083000000}"/>
              </a:ext>
            </a:extLst>
          </xdr:cNvPr>
          <xdr:cNvSpPr txBox="1"/>
        </xdr:nvSpPr>
        <xdr:spPr>
          <a:xfrm>
            <a:off x="14638736" y="8372768"/>
            <a:ext cx="652256" cy="4014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锁定</a:t>
            </a:r>
          </a:p>
        </xdr:txBody>
      </xdr:sp>
    </xdr:grpSp>
    <xdr:clientData/>
  </xdr:twoCellAnchor>
  <xdr:twoCellAnchor editAs="oneCell">
    <xdr:from>
      <xdr:col>18</xdr:col>
      <xdr:colOff>179717</xdr:colOff>
      <xdr:row>23</xdr:row>
      <xdr:rowOff>71887</xdr:rowOff>
    </xdr:from>
    <xdr:to>
      <xdr:col>18</xdr:col>
      <xdr:colOff>489862</xdr:colOff>
      <xdr:row>24</xdr:row>
      <xdr:rowOff>5218</xdr:rowOff>
    </xdr:to>
    <xdr:pic>
      <xdr:nvPicPr>
        <xdr:cNvPr id="132" name="图形 131" descr="锁定">
          <a:extLst>
            <a:ext uri="{FF2B5EF4-FFF2-40B4-BE49-F238E27FC236}">
              <a16:creationId xmlns:a16="http://schemas.microsoft.com/office/drawing/2014/main" id="{00000000-0008-0000-17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2"/>
            </a:ext>
          </a:extLst>
        </a:blip>
        <a:stretch>
          <a:fillRect/>
        </a:stretch>
      </xdr:blipFill>
      <xdr:spPr>
        <a:xfrm>
          <a:off x="16210472" y="9177547"/>
          <a:ext cx="310145" cy="31672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800-000005000000}"/>
            </a:ext>
          </a:extLst>
        </xdr:cNvPr>
        <xdr:cNvGrpSpPr/>
      </xdr:nvGrpSpPr>
      <xdr:grpSpPr>
        <a:xfrm>
          <a:off x="1521271" y="1310298"/>
          <a:ext cx="11165027" cy="2184014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8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8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8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800-000009000000}"/>
            </a:ext>
          </a:extLst>
        </xdr:cNvPr>
        <xdr:cNvGrpSpPr/>
      </xdr:nvGrpSpPr>
      <xdr:grpSpPr>
        <a:xfrm>
          <a:off x="1548835" y="4754866"/>
          <a:ext cx="11202900" cy="2383829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8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8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8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1" name="图形 40" descr="警告">
          <a:extLst>
            <a:ext uri="{FF2B5EF4-FFF2-40B4-BE49-F238E27FC236}">
              <a16:creationId xmlns:a16="http://schemas.microsoft.com/office/drawing/2014/main" id="{00000000-0008-0000-18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2" name="图形 51" descr="清单 RTL">
          <a:extLst>
            <a:ext uri="{FF2B5EF4-FFF2-40B4-BE49-F238E27FC236}">
              <a16:creationId xmlns:a16="http://schemas.microsoft.com/office/drawing/2014/main" id="{00000000-0008-0000-18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3" name="图形 52" descr="电源">
          <a:extLst>
            <a:ext uri="{FF2B5EF4-FFF2-40B4-BE49-F238E27FC236}">
              <a16:creationId xmlns:a16="http://schemas.microsoft.com/office/drawing/2014/main" id="{00000000-0008-0000-1800-00003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4" name="图形 53" descr="放大镜">
          <a:extLst>
            <a:ext uri="{FF2B5EF4-FFF2-40B4-BE49-F238E27FC236}">
              <a16:creationId xmlns:a16="http://schemas.microsoft.com/office/drawing/2014/main" id="{00000000-0008-0000-18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5" name="图形 54" descr="铃">
          <a:extLst>
            <a:ext uri="{FF2B5EF4-FFF2-40B4-BE49-F238E27FC236}">
              <a16:creationId xmlns:a16="http://schemas.microsoft.com/office/drawing/2014/main" id="{00000000-0008-0000-18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6" name="图形 55" descr="时钟">
          <a:extLst>
            <a:ext uri="{FF2B5EF4-FFF2-40B4-BE49-F238E27FC236}">
              <a16:creationId xmlns:a16="http://schemas.microsoft.com/office/drawing/2014/main" id="{00000000-0008-0000-18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7" name="图形 56" descr="条码">
          <a:extLst>
            <a:ext uri="{FF2B5EF4-FFF2-40B4-BE49-F238E27FC236}">
              <a16:creationId xmlns:a16="http://schemas.microsoft.com/office/drawing/2014/main" id="{00000000-0008-0000-18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8" name="图形 57" descr="硬币">
          <a:extLst>
            <a:ext uri="{FF2B5EF4-FFF2-40B4-BE49-F238E27FC236}">
              <a16:creationId xmlns:a16="http://schemas.microsoft.com/office/drawing/2014/main" id="{00000000-0008-0000-18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232316</xdr:colOff>
      <xdr:row>17</xdr:row>
      <xdr:rowOff>418171</xdr:rowOff>
    </xdr:from>
    <xdr:to>
      <xdr:col>8</xdr:col>
      <xdr:colOff>1069270</xdr:colOff>
      <xdr:row>18</xdr:row>
      <xdr:rowOff>318182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1800-000040000000}"/>
            </a:ext>
          </a:extLst>
        </xdr:cNvPr>
        <xdr:cNvGrpSpPr/>
      </xdr:nvGrpSpPr>
      <xdr:grpSpPr>
        <a:xfrm>
          <a:off x="1016267" y="11644344"/>
          <a:ext cx="12643250" cy="464455"/>
          <a:chOff x="1000629" y="12001402"/>
          <a:chExt cx="12623174" cy="473060"/>
        </a:xfrm>
      </xdr:grpSpPr>
      <xdr:grpSp>
        <xdr:nvGrpSpPr>
          <xdr:cNvPr id="65" name="组合 64">
            <a:extLst>
              <a:ext uri="{FF2B5EF4-FFF2-40B4-BE49-F238E27FC236}">
                <a16:creationId xmlns:a16="http://schemas.microsoft.com/office/drawing/2014/main" id="{00000000-0008-0000-1800-000041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98" name="组合 97">
              <a:extLst>
                <a:ext uri="{FF2B5EF4-FFF2-40B4-BE49-F238E27FC236}">
                  <a16:creationId xmlns:a16="http://schemas.microsoft.com/office/drawing/2014/main" id="{00000000-0008-0000-1800-000062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100" name="矩形 99">
                <a:extLst>
                  <a:ext uri="{FF2B5EF4-FFF2-40B4-BE49-F238E27FC236}">
                    <a16:creationId xmlns:a16="http://schemas.microsoft.com/office/drawing/2014/main" id="{00000000-0008-0000-1800-000064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01" name="文本框 100">
                <a:extLst>
                  <a:ext uri="{FF2B5EF4-FFF2-40B4-BE49-F238E27FC236}">
                    <a16:creationId xmlns:a16="http://schemas.microsoft.com/office/drawing/2014/main" id="{00000000-0008-0000-1800-000065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99" name="图形 98" descr="钢琴键">
              <a:extLst>
                <a:ext uri="{FF2B5EF4-FFF2-40B4-BE49-F238E27FC236}">
                  <a16:creationId xmlns:a16="http://schemas.microsoft.com/office/drawing/2014/main" id="{00000000-0008-0000-1800-00006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0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1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800-000042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94" name="组合 93">
              <a:extLst>
                <a:ext uri="{FF2B5EF4-FFF2-40B4-BE49-F238E27FC236}">
                  <a16:creationId xmlns:a16="http://schemas.microsoft.com/office/drawing/2014/main" id="{00000000-0008-0000-1800-00005E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96" name="矩形 95">
                <a:extLst>
                  <a:ext uri="{FF2B5EF4-FFF2-40B4-BE49-F238E27FC236}">
                    <a16:creationId xmlns:a16="http://schemas.microsoft.com/office/drawing/2014/main" id="{00000000-0008-0000-1800-000060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7" name="文本框 96">
                <a:extLst>
                  <a:ext uri="{FF2B5EF4-FFF2-40B4-BE49-F238E27FC236}">
                    <a16:creationId xmlns:a16="http://schemas.microsoft.com/office/drawing/2014/main" id="{00000000-0008-0000-1800-000061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95" name="图形 94" descr="打印机">
              <a:extLst>
                <a:ext uri="{FF2B5EF4-FFF2-40B4-BE49-F238E27FC236}">
                  <a16:creationId xmlns:a16="http://schemas.microsoft.com/office/drawing/2014/main" id="{00000000-0008-0000-1800-00005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2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3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67" name="组合 66">
            <a:extLst>
              <a:ext uri="{FF2B5EF4-FFF2-40B4-BE49-F238E27FC236}">
                <a16:creationId xmlns:a16="http://schemas.microsoft.com/office/drawing/2014/main" id="{00000000-0008-0000-1800-000043000000}"/>
              </a:ext>
            </a:extLst>
          </xdr:cNvPr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90" name="组合 89">
              <a:extLst>
                <a:ext uri="{FF2B5EF4-FFF2-40B4-BE49-F238E27FC236}">
                  <a16:creationId xmlns:a16="http://schemas.microsoft.com/office/drawing/2014/main" id="{00000000-0008-0000-1800-00005A000000}"/>
                </a:ext>
              </a:extLst>
            </xdr:cNvPr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 macro="" textlink="">
            <xdr:nvSpPr>
              <xdr:cNvPr id="92" name="矩形 91">
                <a:extLst>
                  <a:ext uri="{FF2B5EF4-FFF2-40B4-BE49-F238E27FC236}">
                    <a16:creationId xmlns:a16="http://schemas.microsoft.com/office/drawing/2014/main" id="{00000000-0008-0000-1800-00005C000000}"/>
                  </a:ext>
                </a:extLst>
              </xdr:cNvPr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3" name="文本框 92">
                <a:extLst>
                  <a:ext uri="{FF2B5EF4-FFF2-40B4-BE49-F238E27FC236}">
                    <a16:creationId xmlns:a16="http://schemas.microsoft.com/office/drawing/2014/main" id="{00000000-0008-0000-1800-00005D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新建</a:t>
                </a:r>
              </a:p>
            </xdr:txBody>
          </xdr:sp>
        </xdr:grpSp>
        <xdr:pic>
          <xdr:nvPicPr>
            <xdr:cNvPr id="91" name="图形 90" descr="添加">
              <a:extLst>
                <a:ext uri="{FF2B5EF4-FFF2-40B4-BE49-F238E27FC236}">
                  <a16:creationId xmlns:a16="http://schemas.microsoft.com/office/drawing/2014/main" id="{00000000-0008-0000-1800-00005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4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5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68" name="组合 67">
            <a:extLst>
              <a:ext uri="{FF2B5EF4-FFF2-40B4-BE49-F238E27FC236}">
                <a16:creationId xmlns:a16="http://schemas.microsoft.com/office/drawing/2014/main" id="{00000000-0008-0000-1800-000044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8" name="矩形 87">
              <a:extLst>
                <a:ext uri="{FF2B5EF4-FFF2-40B4-BE49-F238E27FC236}">
                  <a16:creationId xmlns:a16="http://schemas.microsoft.com/office/drawing/2014/main" id="{00000000-0008-0000-1800-000058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9" name="文本框 88">
              <a:extLst>
                <a:ext uri="{FF2B5EF4-FFF2-40B4-BE49-F238E27FC236}">
                  <a16:creationId xmlns:a16="http://schemas.microsoft.com/office/drawing/2014/main" id="{00000000-0008-0000-1800-000059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69" name="组合 68">
            <a:extLst>
              <a:ext uri="{FF2B5EF4-FFF2-40B4-BE49-F238E27FC236}">
                <a16:creationId xmlns:a16="http://schemas.microsoft.com/office/drawing/2014/main" id="{00000000-0008-0000-1800-000045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84" name="组合 83">
              <a:extLst>
                <a:ext uri="{FF2B5EF4-FFF2-40B4-BE49-F238E27FC236}">
                  <a16:creationId xmlns:a16="http://schemas.microsoft.com/office/drawing/2014/main" id="{00000000-0008-0000-1800-000054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86" name="矩形 85">
                <a:extLst>
                  <a:ext uri="{FF2B5EF4-FFF2-40B4-BE49-F238E27FC236}">
                    <a16:creationId xmlns:a16="http://schemas.microsoft.com/office/drawing/2014/main" id="{00000000-0008-0000-1800-000056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7" name="文本框 86">
                <a:extLst>
                  <a:ext uri="{FF2B5EF4-FFF2-40B4-BE49-F238E27FC236}">
                    <a16:creationId xmlns:a16="http://schemas.microsoft.com/office/drawing/2014/main" id="{00000000-0008-0000-1800-000057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85" name="图形 84" descr="垃圾">
              <a:extLst>
                <a:ext uri="{FF2B5EF4-FFF2-40B4-BE49-F238E27FC236}">
                  <a16:creationId xmlns:a16="http://schemas.microsoft.com/office/drawing/2014/main" id="{00000000-0008-0000-1800-000055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6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7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70" name="组合 69">
            <a:extLst>
              <a:ext uri="{FF2B5EF4-FFF2-40B4-BE49-F238E27FC236}">
                <a16:creationId xmlns:a16="http://schemas.microsoft.com/office/drawing/2014/main" id="{00000000-0008-0000-1800-000046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80" name="组合 79">
              <a:extLst>
                <a:ext uri="{FF2B5EF4-FFF2-40B4-BE49-F238E27FC236}">
                  <a16:creationId xmlns:a16="http://schemas.microsoft.com/office/drawing/2014/main" id="{00000000-0008-0000-1800-000050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82" name="矩形 81">
                <a:extLst>
                  <a:ext uri="{FF2B5EF4-FFF2-40B4-BE49-F238E27FC236}">
                    <a16:creationId xmlns:a16="http://schemas.microsoft.com/office/drawing/2014/main" id="{00000000-0008-0000-1800-000052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3" name="文本框 82">
                <a:extLst>
                  <a:ext uri="{FF2B5EF4-FFF2-40B4-BE49-F238E27FC236}">
                    <a16:creationId xmlns:a16="http://schemas.microsoft.com/office/drawing/2014/main" id="{00000000-0008-0000-1800-000053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81" name="图形 80" descr="警告">
              <a:extLst>
                <a:ext uri="{FF2B5EF4-FFF2-40B4-BE49-F238E27FC236}">
                  <a16:creationId xmlns:a16="http://schemas.microsoft.com/office/drawing/2014/main" id="{00000000-0008-0000-1800-00005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8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9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71" name="组合 70">
            <a:extLst>
              <a:ext uri="{FF2B5EF4-FFF2-40B4-BE49-F238E27FC236}">
                <a16:creationId xmlns:a16="http://schemas.microsoft.com/office/drawing/2014/main" id="{00000000-0008-0000-1800-000047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72" name="矩形 71">
              <a:extLst>
                <a:ext uri="{FF2B5EF4-FFF2-40B4-BE49-F238E27FC236}">
                  <a16:creationId xmlns:a16="http://schemas.microsoft.com/office/drawing/2014/main" id="{00000000-0008-0000-1800-000048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3" name="文本框 72">
              <a:extLst>
                <a:ext uri="{FF2B5EF4-FFF2-40B4-BE49-F238E27FC236}">
                  <a16:creationId xmlns:a16="http://schemas.microsoft.com/office/drawing/2014/main" id="{00000000-0008-0000-1800-000049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900-000005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9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9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9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9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9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9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9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900-000011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1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7" name="图形 26" descr="清单 RTL">
          <a:extLst>
            <a:ext uri="{FF2B5EF4-FFF2-40B4-BE49-F238E27FC236}">
              <a16:creationId xmlns:a16="http://schemas.microsoft.com/office/drawing/2014/main" id="{00000000-0008-0000-19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28" name="图形 27" descr="电源">
          <a:extLst>
            <a:ext uri="{FF2B5EF4-FFF2-40B4-BE49-F238E27FC236}">
              <a16:creationId xmlns:a16="http://schemas.microsoft.com/office/drawing/2014/main" id="{00000000-0008-0000-19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29" name="图形 28" descr="放大镜">
          <a:extLst>
            <a:ext uri="{FF2B5EF4-FFF2-40B4-BE49-F238E27FC236}">
              <a16:creationId xmlns:a16="http://schemas.microsoft.com/office/drawing/2014/main" id="{00000000-0008-0000-1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0" name="图形 29" descr="铃">
          <a:extLst>
            <a:ext uri="{FF2B5EF4-FFF2-40B4-BE49-F238E27FC236}">
              <a16:creationId xmlns:a16="http://schemas.microsoft.com/office/drawing/2014/main" id="{00000000-0008-0000-19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1" name="图形 30" descr="时钟">
          <a:extLst>
            <a:ext uri="{FF2B5EF4-FFF2-40B4-BE49-F238E27FC236}">
              <a16:creationId xmlns:a16="http://schemas.microsoft.com/office/drawing/2014/main" id="{00000000-0008-0000-19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2" name="图形 31" descr="条码">
          <a:extLst>
            <a:ext uri="{FF2B5EF4-FFF2-40B4-BE49-F238E27FC236}">
              <a16:creationId xmlns:a16="http://schemas.microsoft.com/office/drawing/2014/main" id="{00000000-0008-0000-19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3" name="图形 32" descr="硬币">
          <a:extLst>
            <a:ext uri="{FF2B5EF4-FFF2-40B4-BE49-F238E27FC236}">
              <a16:creationId xmlns:a16="http://schemas.microsoft.com/office/drawing/2014/main" id="{00000000-0008-0000-19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 macro="" textlink="">
      <xdr:nvSpPr>
        <xdr:cNvPr id="62" name="直角三角形 61">
          <a:extLst>
            <a:ext uri="{FF2B5EF4-FFF2-40B4-BE49-F238E27FC236}">
              <a16:creationId xmlns:a16="http://schemas.microsoft.com/office/drawing/2014/main" id="{00000000-0008-0000-1900-00003E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216830</xdr:colOff>
      <xdr:row>17</xdr:row>
      <xdr:rowOff>511097</xdr:rowOff>
    </xdr:from>
    <xdr:to>
      <xdr:col>8</xdr:col>
      <xdr:colOff>1053784</xdr:colOff>
      <xdr:row>19</xdr:row>
      <xdr:rowOff>70376</xdr:rowOff>
    </xdr:to>
    <xdr:grpSp>
      <xdr:nvGrpSpPr>
        <xdr:cNvPr id="48" name="组合 47">
          <a:extLst>
            <a:ext uri="{FF2B5EF4-FFF2-40B4-BE49-F238E27FC236}">
              <a16:creationId xmlns:a16="http://schemas.microsoft.com/office/drawing/2014/main" id="{00000000-0008-0000-1900-000030000000}"/>
            </a:ext>
          </a:extLst>
        </xdr:cNvPr>
        <xdr:cNvGrpSpPr/>
      </xdr:nvGrpSpPr>
      <xdr:grpSpPr>
        <a:xfrm>
          <a:off x="1006708" y="11832682"/>
          <a:ext cx="12623174" cy="473060"/>
          <a:chOff x="1000629" y="12001402"/>
          <a:chExt cx="12623174" cy="473060"/>
        </a:xfrm>
      </xdr:grpSpPr>
      <xdr:grpSp>
        <xdr:nvGrpSpPr>
          <xdr:cNvPr id="63" name="组合 62">
            <a:extLst>
              <a:ext uri="{FF2B5EF4-FFF2-40B4-BE49-F238E27FC236}">
                <a16:creationId xmlns:a16="http://schemas.microsoft.com/office/drawing/2014/main" id="{00000000-0008-0000-1900-00003F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90" name="组合 89">
              <a:extLst>
                <a:ext uri="{FF2B5EF4-FFF2-40B4-BE49-F238E27FC236}">
                  <a16:creationId xmlns:a16="http://schemas.microsoft.com/office/drawing/2014/main" id="{00000000-0008-0000-1900-00005A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92" name="矩形 91">
                <a:extLst>
                  <a:ext uri="{FF2B5EF4-FFF2-40B4-BE49-F238E27FC236}">
                    <a16:creationId xmlns:a16="http://schemas.microsoft.com/office/drawing/2014/main" id="{00000000-0008-0000-1900-00005C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93" name="文本框 92">
                <a:extLst>
                  <a:ext uri="{FF2B5EF4-FFF2-40B4-BE49-F238E27FC236}">
                    <a16:creationId xmlns:a16="http://schemas.microsoft.com/office/drawing/2014/main" id="{00000000-0008-0000-1900-00005D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91" name="图形 90" descr="钢琴键">
              <a:extLst>
                <a:ext uri="{FF2B5EF4-FFF2-40B4-BE49-F238E27FC236}">
                  <a16:creationId xmlns:a16="http://schemas.microsoft.com/office/drawing/2014/main" id="{00000000-0008-0000-1900-00005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0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64" name="组合 63">
            <a:extLst>
              <a:ext uri="{FF2B5EF4-FFF2-40B4-BE49-F238E27FC236}">
                <a16:creationId xmlns:a16="http://schemas.microsoft.com/office/drawing/2014/main" id="{00000000-0008-0000-1900-000040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86" name="组合 85">
              <a:extLst>
                <a:ext uri="{FF2B5EF4-FFF2-40B4-BE49-F238E27FC236}">
                  <a16:creationId xmlns:a16="http://schemas.microsoft.com/office/drawing/2014/main" id="{00000000-0008-0000-1900-000056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88" name="矩形 87">
                <a:extLst>
                  <a:ext uri="{FF2B5EF4-FFF2-40B4-BE49-F238E27FC236}">
                    <a16:creationId xmlns:a16="http://schemas.microsoft.com/office/drawing/2014/main" id="{00000000-0008-0000-1900-000058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9" name="文本框 88">
                <a:extLst>
                  <a:ext uri="{FF2B5EF4-FFF2-40B4-BE49-F238E27FC236}">
                    <a16:creationId xmlns:a16="http://schemas.microsoft.com/office/drawing/2014/main" id="{00000000-0008-0000-1900-000059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87" name="图形 86" descr="打印机">
              <a:extLst>
                <a:ext uri="{FF2B5EF4-FFF2-40B4-BE49-F238E27FC236}">
                  <a16:creationId xmlns:a16="http://schemas.microsoft.com/office/drawing/2014/main" id="{00000000-0008-0000-1900-000057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1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2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sp macro="" textlink="">
        <xdr:nvSpPr>
          <xdr:cNvPr id="84" name="矩形 83">
            <a:extLst>
              <a:ext uri="{FF2B5EF4-FFF2-40B4-BE49-F238E27FC236}">
                <a16:creationId xmlns:a16="http://schemas.microsoft.com/office/drawing/2014/main" id="{00000000-0008-0000-1900-000054000000}"/>
              </a:ext>
            </a:extLst>
          </xdr:cNvPr>
          <xdr:cNvSpPr/>
        </xdr:nvSpPr>
        <xdr:spPr>
          <a:xfrm>
            <a:off x="12014568" y="12011313"/>
            <a:ext cx="1609235" cy="419124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900-000042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0" name="矩形 79">
              <a:extLst>
                <a:ext uri="{FF2B5EF4-FFF2-40B4-BE49-F238E27FC236}">
                  <a16:creationId xmlns:a16="http://schemas.microsoft.com/office/drawing/2014/main" id="{00000000-0008-0000-1900-000050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1" name="文本框 80">
              <a:extLst>
                <a:ext uri="{FF2B5EF4-FFF2-40B4-BE49-F238E27FC236}">
                  <a16:creationId xmlns:a16="http://schemas.microsoft.com/office/drawing/2014/main" id="{00000000-0008-0000-1900-000051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67" name="组合 66">
            <a:extLst>
              <a:ext uri="{FF2B5EF4-FFF2-40B4-BE49-F238E27FC236}">
                <a16:creationId xmlns:a16="http://schemas.microsoft.com/office/drawing/2014/main" id="{00000000-0008-0000-1900-000043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76" name="组合 75">
              <a:extLst>
                <a:ext uri="{FF2B5EF4-FFF2-40B4-BE49-F238E27FC236}">
                  <a16:creationId xmlns:a16="http://schemas.microsoft.com/office/drawing/2014/main" id="{00000000-0008-0000-1900-00004C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78" name="矩形 77">
                <a:extLst>
                  <a:ext uri="{FF2B5EF4-FFF2-40B4-BE49-F238E27FC236}">
                    <a16:creationId xmlns:a16="http://schemas.microsoft.com/office/drawing/2014/main" id="{00000000-0008-0000-1900-00004E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79" name="文本框 78">
                <a:extLst>
                  <a:ext uri="{FF2B5EF4-FFF2-40B4-BE49-F238E27FC236}">
                    <a16:creationId xmlns:a16="http://schemas.microsoft.com/office/drawing/2014/main" id="{00000000-0008-0000-1900-00004F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77" name="图形 76" descr="垃圾">
              <a:extLst>
                <a:ext uri="{FF2B5EF4-FFF2-40B4-BE49-F238E27FC236}">
                  <a16:creationId xmlns:a16="http://schemas.microsoft.com/office/drawing/2014/main" id="{00000000-0008-0000-1900-00004D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4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68" name="组合 67">
            <a:extLst>
              <a:ext uri="{FF2B5EF4-FFF2-40B4-BE49-F238E27FC236}">
                <a16:creationId xmlns:a16="http://schemas.microsoft.com/office/drawing/2014/main" id="{00000000-0008-0000-1900-000044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72" name="组合 71">
              <a:extLst>
                <a:ext uri="{FF2B5EF4-FFF2-40B4-BE49-F238E27FC236}">
                  <a16:creationId xmlns:a16="http://schemas.microsoft.com/office/drawing/2014/main" id="{00000000-0008-0000-1900-000048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74" name="矩形 73">
                <a:extLst>
                  <a:ext uri="{FF2B5EF4-FFF2-40B4-BE49-F238E27FC236}">
                    <a16:creationId xmlns:a16="http://schemas.microsoft.com/office/drawing/2014/main" id="{00000000-0008-0000-1900-00004A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75" name="文本框 74">
                <a:extLst>
                  <a:ext uri="{FF2B5EF4-FFF2-40B4-BE49-F238E27FC236}">
                    <a16:creationId xmlns:a16="http://schemas.microsoft.com/office/drawing/2014/main" id="{00000000-0008-0000-1900-00004B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73" name="图形 72" descr="警告">
              <a:extLst>
                <a:ext uri="{FF2B5EF4-FFF2-40B4-BE49-F238E27FC236}">
                  <a16:creationId xmlns:a16="http://schemas.microsoft.com/office/drawing/2014/main" id="{00000000-0008-0000-1900-000049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5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6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69" name="组合 68">
            <a:extLst>
              <a:ext uri="{FF2B5EF4-FFF2-40B4-BE49-F238E27FC236}">
                <a16:creationId xmlns:a16="http://schemas.microsoft.com/office/drawing/2014/main" id="{00000000-0008-0000-1900-000045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70" name="矩形 69">
              <a:extLst>
                <a:ext uri="{FF2B5EF4-FFF2-40B4-BE49-F238E27FC236}">
                  <a16:creationId xmlns:a16="http://schemas.microsoft.com/office/drawing/2014/main" id="{00000000-0008-0000-1900-000046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1" name="文本框 70">
              <a:extLst>
                <a:ext uri="{FF2B5EF4-FFF2-40B4-BE49-F238E27FC236}">
                  <a16:creationId xmlns:a16="http://schemas.microsoft.com/office/drawing/2014/main" id="{00000000-0008-0000-1900-000047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  <xdr:twoCellAnchor>
    <xdr:from>
      <xdr:col>7</xdr:col>
      <xdr:colOff>836342</xdr:colOff>
      <xdr:row>17</xdr:row>
      <xdr:rowOff>511098</xdr:rowOff>
    </xdr:from>
    <xdr:to>
      <xdr:col>8</xdr:col>
      <xdr:colOff>1053170</xdr:colOff>
      <xdr:row>19</xdr:row>
      <xdr:rowOff>17471</xdr:rowOff>
    </xdr:to>
    <xdr:grpSp>
      <xdr:nvGrpSpPr>
        <xdr:cNvPr id="94" name="组合 93">
          <a:extLst>
            <a:ext uri="{FF2B5EF4-FFF2-40B4-BE49-F238E27FC236}">
              <a16:creationId xmlns:a16="http://schemas.microsoft.com/office/drawing/2014/main" id="{00000000-0008-0000-1900-00005E000000}"/>
            </a:ext>
          </a:extLst>
        </xdr:cNvPr>
        <xdr:cNvGrpSpPr/>
      </xdr:nvGrpSpPr>
      <xdr:grpSpPr>
        <a:xfrm>
          <a:off x="12034025" y="11832683"/>
          <a:ext cx="1595243" cy="420154"/>
          <a:chOff x="4447305" y="11976229"/>
          <a:chExt cx="1106826" cy="418180"/>
        </a:xfrm>
      </xdr:grpSpPr>
      <xdr:grpSp>
        <xdr:nvGrpSpPr>
          <xdr:cNvPr id="95" name="组合 94">
            <a:extLst>
              <a:ext uri="{FF2B5EF4-FFF2-40B4-BE49-F238E27FC236}">
                <a16:creationId xmlns:a16="http://schemas.microsoft.com/office/drawing/2014/main" id="{00000000-0008-0000-1900-00005F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97" name="矩形 96">
              <a:extLst>
                <a:ext uri="{FF2B5EF4-FFF2-40B4-BE49-F238E27FC236}">
                  <a16:creationId xmlns:a16="http://schemas.microsoft.com/office/drawing/2014/main" id="{00000000-0008-0000-1900-000061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8" name="文本框 97">
              <a:extLst>
                <a:ext uri="{FF2B5EF4-FFF2-40B4-BE49-F238E27FC236}">
                  <a16:creationId xmlns:a16="http://schemas.microsoft.com/office/drawing/2014/main" id="{00000000-0008-0000-1900-000062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96" name="图形 95" descr="打印机">
            <a:extLst>
              <a:ext uri="{FF2B5EF4-FFF2-40B4-BE49-F238E27FC236}">
                <a16:creationId xmlns:a16="http://schemas.microsoft.com/office/drawing/2014/main" id="{00000000-0008-0000-1900-00006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SpPr/>
      </xdr:nvSpPr>
      <xdr:spPr>
        <a:xfrm>
          <a:off x="15902316" y="127841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SpPr/>
      </xdr:nvSpPr>
      <xdr:spPr>
        <a:xfrm>
          <a:off x="15899680" y="124445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A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A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A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A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A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A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A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A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A00-00000D000000}"/>
            </a:ext>
          </a:extLst>
        </xdr:cNvPr>
        <xdr:cNvSpPr/>
      </xdr:nvSpPr>
      <xdr:spPr>
        <a:xfrm flipH="1">
          <a:off x="142986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A00-00000E000000}"/>
            </a:ext>
          </a:extLst>
        </xdr:cNvPr>
        <xdr:cNvSpPr txBox="1"/>
      </xdr:nvSpPr>
      <xdr:spPr>
        <a:xfrm>
          <a:off x="17386426" y="123511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A00-00000F000000}"/>
            </a:ext>
          </a:extLst>
        </xdr:cNvPr>
        <xdr:cNvSpPr txBox="1"/>
      </xdr:nvSpPr>
      <xdr:spPr>
        <a:xfrm>
          <a:off x="17395052" y="127190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A00-000011000000}"/>
            </a:ext>
          </a:extLst>
        </xdr:cNvPr>
        <xdr:cNvSpPr/>
      </xdr:nvSpPr>
      <xdr:spPr>
        <a:xfrm flipH="1">
          <a:off x="143243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1A00-000012000000}"/>
            </a:ext>
          </a:extLst>
        </xdr:cNvPr>
        <xdr:cNvSpPr/>
      </xdr:nvSpPr>
      <xdr:spPr>
        <a:xfrm flipH="1">
          <a:off x="143029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1A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01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1A00-000014000000}"/>
            </a:ext>
          </a:extLst>
        </xdr:cNvPr>
        <xdr:cNvGrpSpPr/>
      </xdr:nvGrpSpPr>
      <xdr:grpSpPr>
        <a:xfrm>
          <a:off x="23137614" y="19417399"/>
          <a:ext cx="1097690" cy="431961"/>
          <a:chOff x="13938643" y="8381454"/>
          <a:chExt cx="1018971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1A00-000015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1A00-000016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A00-000017000000}"/>
            </a:ext>
          </a:extLst>
        </xdr:cNvPr>
        <xdr:cNvGrpSpPr/>
      </xdr:nvGrpSpPr>
      <xdr:grpSpPr>
        <a:xfrm>
          <a:off x="21468235" y="19409581"/>
          <a:ext cx="1277973" cy="432166"/>
          <a:chOff x="13938643" y="8381454"/>
          <a:chExt cx="1159272" cy="417199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A00-000018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A00-000019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26" name="图形 25" descr="警告">
          <a:extLst>
            <a:ext uri="{FF2B5EF4-FFF2-40B4-BE49-F238E27FC236}">
              <a16:creationId xmlns:a16="http://schemas.microsoft.com/office/drawing/2014/main" id="{00000000-0008-0000-1A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666" y="154366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18</xdr:col>
      <xdr:colOff>82312</xdr:colOff>
      <xdr:row>9</xdr:row>
      <xdr:rowOff>578402</xdr:rowOff>
    </xdr:from>
    <xdr:to>
      <xdr:col>24</xdr:col>
      <xdr:colOff>154831</xdr:colOff>
      <xdr:row>16</xdr:row>
      <xdr:rowOff>518137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A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517112" y="5277402"/>
          <a:ext cx="4708019" cy="5946835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19</xdr:row>
      <xdr:rowOff>193260</xdr:rowOff>
    </xdr:from>
    <xdr:to>
      <xdr:col>6</xdr:col>
      <xdr:colOff>303696</xdr:colOff>
      <xdr:row>20</xdr:row>
      <xdr:rowOff>138044</xdr:rowOff>
    </xdr:to>
    <xdr:pic>
      <xdr:nvPicPr>
        <xdr:cNvPr id="28" name="图形 27" descr="可回收标志">
          <a:extLst>
            <a:ext uri="{FF2B5EF4-FFF2-40B4-BE49-F238E27FC236}">
              <a16:creationId xmlns:a16="http://schemas.microsoft.com/office/drawing/2014/main" id="{00000000-0008-0000-1A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804" y="12613860"/>
          <a:ext cx="289892" cy="2876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>
          <a:extLst>
            <a:ext uri="{FF2B5EF4-FFF2-40B4-BE49-F238E27FC236}">
              <a16:creationId xmlns:a16="http://schemas.microsoft.com/office/drawing/2014/main" id="{00000000-0008-0000-1A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30" name="图形 29" descr="电源">
          <a:extLst>
            <a:ext uri="{FF2B5EF4-FFF2-40B4-BE49-F238E27FC236}">
              <a16:creationId xmlns:a16="http://schemas.microsoft.com/office/drawing/2014/main" id="{00000000-0008-0000-1A00-00001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32173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>
          <a:extLst>
            <a:ext uri="{FF2B5EF4-FFF2-40B4-BE49-F238E27FC236}">
              <a16:creationId xmlns:a16="http://schemas.microsoft.com/office/drawing/2014/main" id="{00000000-0008-0000-1A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>
          <a:extLst>
            <a:ext uri="{FF2B5EF4-FFF2-40B4-BE49-F238E27FC236}">
              <a16:creationId xmlns:a16="http://schemas.microsoft.com/office/drawing/2014/main" id="{00000000-0008-0000-1A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>
          <a:extLst>
            <a:ext uri="{FF2B5EF4-FFF2-40B4-BE49-F238E27FC236}">
              <a16:creationId xmlns:a16="http://schemas.microsoft.com/office/drawing/2014/main" id="{00000000-0008-0000-1A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>
          <a:extLst>
            <a:ext uri="{FF2B5EF4-FFF2-40B4-BE49-F238E27FC236}">
              <a16:creationId xmlns:a16="http://schemas.microsoft.com/office/drawing/2014/main" id="{00000000-0008-0000-1A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>
          <a:extLst>
            <a:ext uri="{FF2B5EF4-FFF2-40B4-BE49-F238E27FC236}">
              <a16:creationId xmlns:a16="http://schemas.microsoft.com/office/drawing/2014/main" id="{00000000-0008-0000-1A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19</xdr:row>
      <xdr:rowOff>122796</xdr:rowOff>
    </xdr:from>
    <xdr:to>
      <xdr:col>6</xdr:col>
      <xdr:colOff>111315</xdr:colOff>
      <xdr:row>20</xdr:row>
      <xdr:rowOff>201188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1A00-000024000000}"/>
            </a:ext>
          </a:extLst>
        </xdr:cNvPr>
        <xdr:cNvGrpSpPr/>
      </xdr:nvGrpSpPr>
      <xdr:grpSpPr>
        <a:xfrm>
          <a:off x="5124721" y="12590479"/>
          <a:ext cx="1971594" cy="419124"/>
          <a:chOff x="4718242" y="12721288"/>
          <a:chExt cx="1673795" cy="417059"/>
        </a:xfrm>
      </xdr:grpSpPr>
      <xdr:grpSp>
        <xdr:nvGrpSpPr>
          <xdr:cNvPr id="37" name="组合 36">
            <a:extLst>
              <a:ext uri="{FF2B5EF4-FFF2-40B4-BE49-F238E27FC236}">
                <a16:creationId xmlns:a16="http://schemas.microsoft.com/office/drawing/2014/main" id="{00000000-0008-0000-1A00-000025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9" name="矩形 38">
              <a:extLst>
                <a:ext uri="{FF2B5EF4-FFF2-40B4-BE49-F238E27FC236}">
                  <a16:creationId xmlns:a16="http://schemas.microsoft.com/office/drawing/2014/main" id="{00000000-0008-0000-1A00-000027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0" name="文本框 39">
              <a:extLst>
                <a:ext uri="{FF2B5EF4-FFF2-40B4-BE49-F238E27FC236}">
                  <a16:creationId xmlns:a16="http://schemas.microsoft.com/office/drawing/2014/main" id="{00000000-0008-0000-1A00-000028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8" name="图形 37" descr="钢琴键">
            <a:extLst>
              <a:ext uri="{FF2B5EF4-FFF2-40B4-BE49-F238E27FC236}">
                <a16:creationId xmlns:a16="http://schemas.microsoft.com/office/drawing/2014/main" id="{00000000-0008-0000-1A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19</xdr:row>
      <xdr:rowOff>106768</xdr:rowOff>
    </xdr:from>
    <xdr:to>
      <xdr:col>7</xdr:col>
      <xdr:colOff>669671</xdr:colOff>
      <xdr:row>20</xdr:row>
      <xdr:rowOff>190316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1A00-000029000000}"/>
            </a:ext>
          </a:extLst>
        </xdr:cNvPr>
        <xdr:cNvGrpSpPr/>
      </xdr:nvGrpSpPr>
      <xdr:grpSpPr>
        <a:xfrm>
          <a:off x="10330366" y="12574451"/>
          <a:ext cx="1815768" cy="424280"/>
          <a:chOff x="4447305" y="11976236"/>
          <a:chExt cx="1106826" cy="422287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1A00-00002A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1A00-00002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1A00-00002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3" name="图形 42" descr="打印机">
            <a:extLst>
              <a:ext uri="{FF2B5EF4-FFF2-40B4-BE49-F238E27FC236}">
                <a16:creationId xmlns:a16="http://schemas.microsoft.com/office/drawing/2014/main" id="{00000000-0008-0000-1A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19</xdr:row>
      <xdr:rowOff>116679</xdr:rowOff>
    </xdr:from>
    <xdr:to>
      <xdr:col>8</xdr:col>
      <xdr:colOff>1047687</xdr:colOff>
      <xdr:row>20</xdr:row>
      <xdr:rowOff>195071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A00-00002E000000}"/>
            </a:ext>
          </a:extLst>
        </xdr:cNvPr>
        <xdr:cNvGrpSpPr/>
      </xdr:nvGrpSpPr>
      <xdr:grpSpPr>
        <a:xfrm>
          <a:off x="12293333" y="12584362"/>
          <a:ext cx="1609232" cy="419124"/>
          <a:chOff x="8329816" y="11917713"/>
          <a:chExt cx="1617990" cy="423500"/>
        </a:xfrm>
      </xdr:grpSpPr>
      <xdr:sp macro="" textlink="">
        <xdr:nvSpPr>
          <xdr:cNvPr id="47" name="矩形 46">
            <a:extLst>
              <a:ext uri="{FF2B5EF4-FFF2-40B4-BE49-F238E27FC236}">
                <a16:creationId xmlns:a16="http://schemas.microsoft.com/office/drawing/2014/main" id="{00000000-0008-0000-1A00-00002F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>
            <a:extLst>
              <a:ext uri="{FF2B5EF4-FFF2-40B4-BE49-F238E27FC236}">
                <a16:creationId xmlns:a16="http://schemas.microsoft.com/office/drawing/2014/main" id="{00000000-0008-0000-1A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19</xdr:row>
      <xdr:rowOff>115548</xdr:rowOff>
    </xdr:from>
    <xdr:to>
      <xdr:col>6</xdr:col>
      <xdr:colOff>1131957</xdr:colOff>
      <xdr:row>20</xdr:row>
      <xdr:rowOff>193940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1A00-000031000000}"/>
            </a:ext>
          </a:extLst>
        </xdr:cNvPr>
        <xdr:cNvGrpSpPr/>
      </xdr:nvGrpSpPr>
      <xdr:grpSpPr>
        <a:xfrm>
          <a:off x="6815258" y="12583231"/>
          <a:ext cx="1301699" cy="419124"/>
          <a:chOff x="13938643" y="8381454"/>
          <a:chExt cx="925175" cy="417199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1A00-000032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1A00-000033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19</xdr:row>
      <xdr:rowOff>141860</xdr:rowOff>
    </xdr:from>
    <xdr:to>
      <xdr:col>4</xdr:col>
      <xdr:colOff>457567</xdr:colOff>
      <xdr:row>20</xdr:row>
      <xdr:rowOff>239096</xdr:rowOff>
    </xdr:to>
    <xdr:grpSp>
      <xdr:nvGrpSpPr>
        <xdr:cNvPr id="52" name="组合 51">
          <a:extLst>
            <a:ext uri="{FF2B5EF4-FFF2-40B4-BE49-F238E27FC236}">
              <a16:creationId xmlns:a16="http://schemas.microsoft.com/office/drawing/2014/main" id="{00000000-0008-0000-1A00-000034000000}"/>
            </a:ext>
          </a:extLst>
        </xdr:cNvPr>
        <xdr:cNvGrpSpPr/>
      </xdr:nvGrpSpPr>
      <xdr:grpSpPr>
        <a:xfrm>
          <a:off x="2348068" y="12609543"/>
          <a:ext cx="1067670" cy="437968"/>
          <a:chOff x="6563975" y="11959295"/>
          <a:chExt cx="1056024" cy="435903"/>
        </a:xfrm>
      </xdr:grpSpPr>
      <xdr:grpSp>
        <xdr:nvGrpSpPr>
          <xdr:cNvPr id="53" name="组合 52">
            <a:extLst>
              <a:ext uri="{FF2B5EF4-FFF2-40B4-BE49-F238E27FC236}">
                <a16:creationId xmlns:a16="http://schemas.microsoft.com/office/drawing/2014/main" id="{00000000-0008-0000-1A00-000035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5" name="矩形 54">
              <a:extLst>
                <a:ext uri="{FF2B5EF4-FFF2-40B4-BE49-F238E27FC236}">
                  <a16:creationId xmlns:a16="http://schemas.microsoft.com/office/drawing/2014/main" id="{00000000-0008-0000-1A00-000037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6" name="文本框 55">
              <a:extLst>
                <a:ext uri="{FF2B5EF4-FFF2-40B4-BE49-F238E27FC236}">
                  <a16:creationId xmlns:a16="http://schemas.microsoft.com/office/drawing/2014/main" id="{00000000-0008-0000-1A00-000038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4" name="图形 53" descr="垃圾">
            <a:extLst>
              <a:ext uri="{FF2B5EF4-FFF2-40B4-BE49-F238E27FC236}">
                <a16:creationId xmlns:a16="http://schemas.microsoft.com/office/drawing/2014/main" id="{00000000-0008-0000-1A00-00003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19</xdr:row>
      <xdr:rowOff>141860</xdr:rowOff>
    </xdr:from>
    <xdr:to>
      <xdr:col>3</xdr:col>
      <xdr:colOff>774918</xdr:colOff>
      <xdr:row>20</xdr:row>
      <xdr:rowOff>220252</xdr:rowOff>
    </xdr:to>
    <xdr:grpSp>
      <xdr:nvGrpSpPr>
        <xdr:cNvPr id="57" name="组合 56">
          <a:extLst>
            <a:ext uri="{FF2B5EF4-FFF2-40B4-BE49-F238E27FC236}">
              <a16:creationId xmlns:a16="http://schemas.microsoft.com/office/drawing/2014/main" id="{00000000-0008-0000-1A00-000039000000}"/>
            </a:ext>
          </a:extLst>
        </xdr:cNvPr>
        <xdr:cNvGrpSpPr/>
      </xdr:nvGrpSpPr>
      <xdr:grpSpPr>
        <a:xfrm>
          <a:off x="1000629" y="12609543"/>
          <a:ext cx="1168191" cy="419124"/>
          <a:chOff x="944756" y="12003048"/>
          <a:chExt cx="1461258" cy="419124"/>
        </a:xfrm>
      </xdr:grpSpPr>
      <xdr:grpSp>
        <xdr:nvGrpSpPr>
          <xdr:cNvPr id="58" name="组合 57">
            <a:extLst>
              <a:ext uri="{FF2B5EF4-FFF2-40B4-BE49-F238E27FC236}">
                <a16:creationId xmlns:a16="http://schemas.microsoft.com/office/drawing/2014/main" id="{00000000-0008-0000-1A00-00003A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60" name="矩形 59">
              <a:extLst>
                <a:ext uri="{FF2B5EF4-FFF2-40B4-BE49-F238E27FC236}">
                  <a16:creationId xmlns:a16="http://schemas.microsoft.com/office/drawing/2014/main" id="{00000000-0008-0000-1A00-00003C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1" name="文本框 60">
              <a:extLst>
                <a:ext uri="{FF2B5EF4-FFF2-40B4-BE49-F238E27FC236}">
                  <a16:creationId xmlns:a16="http://schemas.microsoft.com/office/drawing/2014/main" id="{00000000-0008-0000-1A00-00003D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59" name="图形 58" descr="警告">
            <a:extLst>
              <a:ext uri="{FF2B5EF4-FFF2-40B4-BE49-F238E27FC236}">
                <a16:creationId xmlns:a16="http://schemas.microsoft.com/office/drawing/2014/main" id="{00000000-0008-0000-1A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19</xdr:row>
      <xdr:rowOff>126373</xdr:rowOff>
    </xdr:from>
    <xdr:to>
      <xdr:col>6</xdr:col>
      <xdr:colOff>2643554</xdr:colOff>
      <xdr:row>20</xdr:row>
      <xdr:rowOff>209921</xdr:rowOff>
    </xdr:to>
    <xdr:grpSp>
      <xdr:nvGrpSpPr>
        <xdr:cNvPr id="62" name="组合 61">
          <a:extLst>
            <a:ext uri="{FF2B5EF4-FFF2-40B4-BE49-F238E27FC236}">
              <a16:creationId xmlns:a16="http://schemas.microsoft.com/office/drawing/2014/main" id="{00000000-0008-0000-1A00-00003E000000}"/>
            </a:ext>
          </a:extLst>
        </xdr:cNvPr>
        <xdr:cNvGrpSpPr/>
      </xdr:nvGrpSpPr>
      <xdr:grpSpPr>
        <a:xfrm>
          <a:off x="8248921" y="12594056"/>
          <a:ext cx="1379633" cy="424280"/>
          <a:chOff x="14183393" y="8381454"/>
          <a:chExt cx="774221" cy="422428"/>
        </a:xfrm>
      </xdr:grpSpPr>
      <xdr:sp macro="" textlink="">
        <xdr:nvSpPr>
          <xdr:cNvPr id="63" name="矩形 62">
            <a:extLst>
              <a:ext uri="{FF2B5EF4-FFF2-40B4-BE49-F238E27FC236}">
                <a16:creationId xmlns:a16="http://schemas.microsoft.com/office/drawing/2014/main" id="{00000000-0008-0000-1A00-00003F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4" name="文本框 63">
            <a:extLst>
              <a:ext uri="{FF2B5EF4-FFF2-40B4-BE49-F238E27FC236}">
                <a16:creationId xmlns:a16="http://schemas.microsoft.com/office/drawing/2014/main" id="{00000000-0008-0000-1A00-000040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19</xdr:row>
      <xdr:rowOff>108415</xdr:rowOff>
    </xdr:from>
    <xdr:to>
      <xdr:col>8</xdr:col>
      <xdr:colOff>1037683</xdr:colOff>
      <xdr:row>20</xdr:row>
      <xdr:rowOff>187837</xdr:rowOff>
    </xdr:to>
    <xdr:grpSp>
      <xdr:nvGrpSpPr>
        <xdr:cNvPr id="65" name="组合 64">
          <a:extLst>
            <a:ext uri="{FF2B5EF4-FFF2-40B4-BE49-F238E27FC236}">
              <a16:creationId xmlns:a16="http://schemas.microsoft.com/office/drawing/2014/main" id="{00000000-0008-0000-1A00-000041000000}"/>
            </a:ext>
          </a:extLst>
        </xdr:cNvPr>
        <xdr:cNvGrpSpPr/>
      </xdr:nvGrpSpPr>
      <xdr:grpSpPr>
        <a:xfrm>
          <a:off x="12297318" y="12576098"/>
          <a:ext cx="1595243" cy="420154"/>
          <a:chOff x="4447305" y="11976229"/>
          <a:chExt cx="1106826" cy="418180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A00-000042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68" name="矩形 67">
              <a:extLst>
                <a:ext uri="{FF2B5EF4-FFF2-40B4-BE49-F238E27FC236}">
                  <a16:creationId xmlns:a16="http://schemas.microsoft.com/office/drawing/2014/main" id="{00000000-0008-0000-1A00-000044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9" name="文本框 68">
              <a:extLst>
                <a:ext uri="{FF2B5EF4-FFF2-40B4-BE49-F238E27FC236}">
                  <a16:creationId xmlns:a16="http://schemas.microsoft.com/office/drawing/2014/main" id="{00000000-0008-0000-1A00-000045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7" name="图形 66" descr="打印机">
            <a:extLst>
              <a:ext uri="{FF2B5EF4-FFF2-40B4-BE49-F238E27FC236}">
                <a16:creationId xmlns:a16="http://schemas.microsoft.com/office/drawing/2014/main" id="{00000000-0008-0000-1A00-00004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52</xdr:row>
      <xdr:rowOff>66986</xdr:rowOff>
    </xdr:from>
    <xdr:to>
      <xdr:col>23</xdr:col>
      <xdr:colOff>714113</xdr:colOff>
      <xdr:row>54</xdr:row>
      <xdr:rowOff>73671</xdr:rowOff>
    </xdr:to>
    <xdr:grpSp>
      <xdr:nvGrpSpPr>
        <xdr:cNvPr id="70" name="组合 69">
          <a:extLst>
            <a:ext uri="{FF2B5EF4-FFF2-40B4-BE49-F238E27FC236}">
              <a16:creationId xmlns:a16="http://schemas.microsoft.com/office/drawing/2014/main" id="{00000000-0008-0000-1A00-000046000000}"/>
            </a:ext>
          </a:extLst>
        </xdr:cNvPr>
        <xdr:cNvGrpSpPr/>
      </xdr:nvGrpSpPr>
      <xdr:grpSpPr>
        <a:xfrm>
          <a:off x="27696426" y="23081864"/>
          <a:ext cx="1251955" cy="409368"/>
          <a:chOff x="13938643" y="8381454"/>
          <a:chExt cx="1159272" cy="695967"/>
        </a:xfrm>
      </xdr:grpSpPr>
      <xdr:sp macro="" textlink="">
        <xdr:nvSpPr>
          <xdr:cNvPr id="71" name="矩形 70">
            <a:extLst>
              <a:ext uri="{FF2B5EF4-FFF2-40B4-BE49-F238E27FC236}">
                <a16:creationId xmlns:a16="http://schemas.microsoft.com/office/drawing/2014/main" id="{00000000-0008-0000-1A00-000047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2" name="文本框 71">
            <a:extLst>
              <a:ext uri="{FF2B5EF4-FFF2-40B4-BE49-F238E27FC236}">
                <a16:creationId xmlns:a16="http://schemas.microsoft.com/office/drawing/2014/main" id="{00000000-0008-0000-1A00-000048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补打</a:t>
            </a:r>
          </a:p>
        </xdr:txBody>
      </xdr:sp>
    </xdr:grpSp>
    <xdr:clientData/>
  </xdr:twoCellAnchor>
  <xdr:twoCellAnchor>
    <xdr:from>
      <xdr:col>22</xdr:col>
      <xdr:colOff>283011</xdr:colOff>
      <xdr:row>74</xdr:row>
      <xdr:rowOff>66986</xdr:rowOff>
    </xdr:from>
    <xdr:to>
      <xdr:col>23</xdr:col>
      <xdr:colOff>714113</xdr:colOff>
      <xdr:row>76</xdr:row>
      <xdr:rowOff>73671</xdr:rowOff>
    </xdr:to>
    <xdr:grpSp>
      <xdr:nvGrpSpPr>
        <xdr:cNvPr id="73" name="组合 72">
          <a:extLst>
            <a:ext uri="{FF2B5EF4-FFF2-40B4-BE49-F238E27FC236}">
              <a16:creationId xmlns:a16="http://schemas.microsoft.com/office/drawing/2014/main" id="{00000000-0008-0000-1A00-000049000000}"/>
            </a:ext>
          </a:extLst>
        </xdr:cNvPr>
        <xdr:cNvGrpSpPr/>
      </xdr:nvGrpSpPr>
      <xdr:grpSpPr>
        <a:xfrm>
          <a:off x="27696426" y="29369913"/>
          <a:ext cx="1251955" cy="409368"/>
          <a:chOff x="13938643" y="8381454"/>
          <a:chExt cx="1159272" cy="695967"/>
        </a:xfrm>
      </xdr:grpSpPr>
      <xdr:sp macro="" textlink="">
        <xdr:nvSpPr>
          <xdr:cNvPr id="74" name="矩形 73">
            <a:extLst>
              <a:ext uri="{FF2B5EF4-FFF2-40B4-BE49-F238E27FC236}">
                <a16:creationId xmlns:a16="http://schemas.microsoft.com/office/drawing/2014/main" id="{00000000-0008-0000-1A00-00004A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5" name="文本框 74">
            <a:extLst>
              <a:ext uri="{FF2B5EF4-FFF2-40B4-BE49-F238E27FC236}">
                <a16:creationId xmlns:a16="http://schemas.microsoft.com/office/drawing/2014/main" id="{00000000-0008-0000-1A00-00004B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25</xdr:col>
      <xdr:colOff>154876</xdr:colOff>
      <xdr:row>9</xdr:row>
      <xdr:rowOff>418170</xdr:rowOff>
    </xdr:from>
    <xdr:to>
      <xdr:col>33</xdr:col>
      <xdr:colOff>185852</xdr:colOff>
      <xdr:row>17</xdr:row>
      <xdr:rowOff>317440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1A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06276" y="5117170"/>
          <a:ext cx="6634976" cy="647787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21</xdr:row>
      <xdr:rowOff>20609</xdr:rowOff>
    </xdr:from>
    <xdr:to>
      <xdr:col>11</xdr:col>
      <xdr:colOff>2587924</xdr:colOff>
      <xdr:row>21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SpPr/>
      </xdr:nvSpPr>
      <xdr:spPr>
        <a:xfrm>
          <a:off x="15902316" y="13355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20</xdr:row>
      <xdr:rowOff>23964</xdr:rowOff>
    </xdr:from>
    <xdr:to>
      <xdr:col>11</xdr:col>
      <xdr:colOff>1857073</xdr:colOff>
      <xdr:row>20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B00-000003000000}"/>
            </a:ext>
          </a:extLst>
        </xdr:cNvPr>
        <xdr:cNvSpPr/>
      </xdr:nvSpPr>
      <xdr:spPr>
        <a:xfrm>
          <a:off x="15899680" y="13016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B00-000004000000}"/>
            </a:ext>
          </a:extLst>
        </xdr:cNvPr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B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B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B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B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B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B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B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B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B00-00000D000000}"/>
            </a:ext>
          </a:extLst>
        </xdr:cNvPr>
        <xdr:cNvSpPr/>
      </xdr:nvSpPr>
      <xdr:spPr>
        <a:xfrm flipH="1">
          <a:off x="142986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19</xdr:row>
      <xdr:rowOff>502017</xdr:rowOff>
    </xdr:from>
    <xdr:to>
      <xdr:col>11</xdr:col>
      <xdr:colOff>2690831</xdr:colOff>
      <xdr:row>21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B00-00000E000000}"/>
            </a:ext>
          </a:extLst>
        </xdr:cNvPr>
        <xdr:cNvSpPr txBox="1"/>
      </xdr:nvSpPr>
      <xdr:spPr>
        <a:xfrm>
          <a:off x="17386426" y="12922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20</xdr:row>
      <xdr:rowOff>298435</xdr:rowOff>
    </xdr:from>
    <xdr:to>
      <xdr:col>11</xdr:col>
      <xdr:colOff>2699457</xdr:colOff>
      <xdr:row>22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B00-00000F000000}"/>
            </a:ext>
          </a:extLst>
        </xdr:cNvPr>
        <xdr:cNvSpPr txBox="1"/>
      </xdr:nvSpPr>
      <xdr:spPr>
        <a:xfrm>
          <a:off x="17395052" y="13290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1B00-000010000000}"/>
            </a:ext>
          </a:extLst>
        </xdr:cNvPr>
        <xdr:cNvSpPr/>
      </xdr:nvSpPr>
      <xdr:spPr>
        <a:xfrm flipH="1">
          <a:off x="143243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B00-000011000000}"/>
            </a:ext>
          </a:extLst>
        </xdr:cNvPr>
        <xdr:cNvSpPr/>
      </xdr:nvSpPr>
      <xdr:spPr>
        <a:xfrm flipH="1">
          <a:off x="143029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1B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01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38</xdr:row>
      <xdr:rowOff>104106</xdr:rowOff>
    </xdr:from>
    <xdr:to>
      <xdr:col>17</xdr:col>
      <xdr:colOff>2304572</xdr:colOff>
      <xdr:row>39</xdr:row>
      <xdr:rowOff>148872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id="{00000000-0008-0000-1B00-000013000000}"/>
            </a:ext>
          </a:extLst>
        </xdr:cNvPr>
        <xdr:cNvGrpSpPr/>
      </xdr:nvGrpSpPr>
      <xdr:grpSpPr>
        <a:xfrm>
          <a:off x="23819077" y="19990447"/>
          <a:ext cx="1097690" cy="431962"/>
          <a:chOff x="13938643" y="8381454"/>
          <a:chExt cx="1018971" cy="417199"/>
        </a:xfrm>
      </xdr:grpSpPr>
      <xdr:sp macro="" textlink="">
        <xdr:nvSpPr>
          <xdr:cNvPr id="20" name="矩形 19">
            <a:extLst>
              <a:ext uri="{FF2B5EF4-FFF2-40B4-BE49-F238E27FC236}">
                <a16:creationId xmlns:a16="http://schemas.microsoft.com/office/drawing/2014/main" id="{00000000-0008-0000-1B00-000014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1" name="文本框 20">
            <a:extLst>
              <a:ext uri="{FF2B5EF4-FFF2-40B4-BE49-F238E27FC236}">
                <a16:creationId xmlns:a16="http://schemas.microsoft.com/office/drawing/2014/main" id="{00000000-0008-0000-1B00-000015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38</xdr:row>
      <xdr:rowOff>96288</xdr:rowOff>
    </xdr:from>
    <xdr:to>
      <xdr:col>17</xdr:col>
      <xdr:colOff>815476</xdr:colOff>
      <xdr:row>39</xdr:row>
      <xdr:rowOff>141259</xdr:rowOff>
    </xdr:to>
    <xdr:grpSp>
      <xdr:nvGrpSpPr>
        <xdr:cNvPr id="22" name="组合 21">
          <a:extLst>
            <a:ext uri="{FF2B5EF4-FFF2-40B4-BE49-F238E27FC236}">
              <a16:creationId xmlns:a16="http://schemas.microsoft.com/office/drawing/2014/main" id="{00000000-0008-0000-1B00-000016000000}"/>
            </a:ext>
          </a:extLst>
        </xdr:cNvPr>
        <xdr:cNvGrpSpPr/>
      </xdr:nvGrpSpPr>
      <xdr:grpSpPr>
        <a:xfrm>
          <a:off x="22149698" y="19982629"/>
          <a:ext cx="1277973" cy="432167"/>
          <a:chOff x="13938643" y="8381454"/>
          <a:chExt cx="1159272" cy="417199"/>
        </a:xfrm>
      </xdr:grpSpPr>
      <xdr:sp macro="" textlink="">
        <xdr:nvSpPr>
          <xdr:cNvPr id="23" name="矩形 22">
            <a:extLst>
              <a:ext uri="{FF2B5EF4-FFF2-40B4-BE49-F238E27FC236}">
                <a16:creationId xmlns:a16="http://schemas.microsoft.com/office/drawing/2014/main" id="{00000000-0008-0000-1B00-000017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4" name="文本框 23">
            <a:extLst>
              <a:ext uri="{FF2B5EF4-FFF2-40B4-BE49-F238E27FC236}">
                <a16:creationId xmlns:a16="http://schemas.microsoft.com/office/drawing/2014/main" id="{00000000-0008-0000-1B00-000018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28</xdr:row>
      <xdr:rowOff>56944</xdr:rowOff>
    </xdr:from>
    <xdr:to>
      <xdr:col>15</xdr:col>
      <xdr:colOff>476123</xdr:colOff>
      <xdr:row>28</xdr:row>
      <xdr:rowOff>333195</xdr:rowOff>
    </xdr:to>
    <xdr:pic>
      <xdr:nvPicPr>
        <xdr:cNvPr id="25" name="图形 24" descr="警告">
          <a:extLst>
            <a:ext uri="{FF2B5EF4-FFF2-40B4-BE49-F238E27FC236}">
              <a16:creationId xmlns:a16="http://schemas.microsoft.com/office/drawing/2014/main" id="{00000000-0008-0000-1B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666" y="16008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24</xdr:col>
      <xdr:colOff>500483</xdr:colOff>
      <xdr:row>9</xdr:row>
      <xdr:rowOff>888159</xdr:rowOff>
    </xdr:from>
    <xdr:to>
      <xdr:col>29</xdr:col>
      <xdr:colOff>727880</xdr:colOff>
      <xdr:row>17</xdr:row>
      <xdr:rowOff>254846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1B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570783" y="5587159"/>
          <a:ext cx="4710497" cy="5945287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20</xdr:row>
      <xdr:rowOff>193260</xdr:rowOff>
    </xdr:from>
    <xdr:to>
      <xdr:col>6</xdr:col>
      <xdr:colOff>303696</xdr:colOff>
      <xdr:row>21</xdr:row>
      <xdr:rowOff>138045</xdr:rowOff>
    </xdr:to>
    <xdr:pic>
      <xdr:nvPicPr>
        <xdr:cNvPr id="27" name="图形 26" descr="可回收标志">
          <a:extLst>
            <a:ext uri="{FF2B5EF4-FFF2-40B4-BE49-F238E27FC236}">
              <a16:creationId xmlns:a16="http://schemas.microsoft.com/office/drawing/2014/main" id="{00000000-0008-0000-1B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804" y="13185360"/>
          <a:ext cx="289892" cy="28768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8" name="图形 27" descr="清单 RTL">
          <a:extLst>
            <a:ext uri="{FF2B5EF4-FFF2-40B4-BE49-F238E27FC236}">
              <a16:creationId xmlns:a16="http://schemas.microsoft.com/office/drawing/2014/main" id="{00000000-0008-0000-1B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22</xdr:row>
      <xdr:rowOff>110944</xdr:rowOff>
    </xdr:from>
    <xdr:to>
      <xdr:col>0</xdr:col>
      <xdr:colOff>411471</xdr:colOff>
      <xdr:row>22</xdr:row>
      <xdr:rowOff>405978</xdr:rowOff>
    </xdr:to>
    <xdr:pic>
      <xdr:nvPicPr>
        <xdr:cNvPr id="29" name="图形 28" descr="电源">
          <a:extLst>
            <a:ext uri="{FF2B5EF4-FFF2-40B4-BE49-F238E27FC236}">
              <a16:creationId xmlns:a16="http://schemas.microsoft.com/office/drawing/2014/main" id="{00000000-0008-0000-1B00-00001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3788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0" name="图形 29" descr="放大镜">
          <a:extLst>
            <a:ext uri="{FF2B5EF4-FFF2-40B4-BE49-F238E27FC236}">
              <a16:creationId xmlns:a16="http://schemas.microsoft.com/office/drawing/2014/main" id="{00000000-0008-0000-1B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1" name="图形 30" descr="铃">
          <a:extLst>
            <a:ext uri="{FF2B5EF4-FFF2-40B4-BE49-F238E27FC236}">
              <a16:creationId xmlns:a16="http://schemas.microsoft.com/office/drawing/2014/main" id="{00000000-0008-0000-1B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2" name="图形 31" descr="时钟">
          <a:extLst>
            <a:ext uri="{FF2B5EF4-FFF2-40B4-BE49-F238E27FC236}">
              <a16:creationId xmlns:a16="http://schemas.microsoft.com/office/drawing/2014/main" id="{00000000-0008-0000-1B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3" name="图形 32" descr="条码">
          <a:extLst>
            <a:ext uri="{FF2B5EF4-FFF2-40B4-BE49-F238E27FC236}">
              <a16:creationId xmlns:a16="http://schemas.microsoft.com/office/drawing/2014/main" id="{00000000-0008-0000-1B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4" name="图形 33" descr="硬币">
          <a:extLst>
            <a:ext uri="{FF2B5EF4-FFF2-40B4-BE49-F238E27FC236}">
              <a16:creationId xmlns:a16="http://schemas.microsoft.com/office/drawing/2014/main" id="{00000000-0008-0000-1B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20</xdr:row>
      <xdr:rowOff>122796</xdr:rowOff>
    </xdr:from>
    <xdr:to>
      <xdr:col>6</xdr:col>
      <xdr:colOff>111315</xdr:colOff>
      <xdr:row>21</xdr:row>
      <xdr:rowOff>201188</xdr:rowOff>
    </xdr:to>
    <xdr:grpSp>
      <xdr:nvGrpSpPr>
        <xdr:cNvPr id="35" name="组合 34">
          <a:extLst>
            <a:ext uri="{FF2B5EF4-FFF2-40B4-BE49-F238E27FC236}">
              <a16:creationId xmlns:a16="http://schemas.microsoft.com/office/drawing/2014/main" id="{00000000-0008-0000-1B00-000023000000}"/>
            </a:ext>
          </a:extLst>
        </xdr:cNvPr>
        <xdr:cNvGrpSpPr/>
      </xdr:nvGrpSpPr>
      <xdr:grpSpPr>
        <a:xfrm>
          <a:off x="5124721" y="13163528"/>
          <a:ext cx="1971594" cy="419123"/>
          <a:chOff x="4718242" y="12721288"/>
          <a:chExt cx="1673795" cy="417059"/>
        </a:xfrm>
      </xdr:grpSpPr>
      <xdr:grpSp>
        <xdr:nvGrpSpPr>
          <xdr:cNvPr id="36" name="组合 35">
            <a:extLst>
              <a:ext uri="{FF2B5EF4-FFF2-40B4-BE49-F238E27FC236}">
                <a16:creationId xmlns:a16="http://schemas.microsoft.com/office/drawing/2014/main" id="{00000000-0008-0000-1B00-000024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8" name="矩形 37">
              <a:extLst>
                <a:ext uri="{FF2B5EF4-FFF2-40B4-BE49-F238E27FC236}">
                  <a16:creationId xmlns:a16="http://schemas.microsoft.com/office/drawing/2014/main" id="{00000000-0008-0000-1B00-000026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9" name="文本框 38">
              <a:extLst>
                <a:ext uri="{FF2B5EF4-FFF2-40B4-BE49-F238E27FC236}">
                  <a16:creationId xmlns:a16="http://schemas.microsoft.com/office/drawing/2014/main" id="{00000000-0008-0000-1B00-000027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7" name="图形 36" descr="钢琴键">
            <a:extLst>
              <a:ext uri="{FF2B5EF4-FFF2-40B4-BE49-F238E27FC236}">
                <a16:creationId xmlns:a16="http://schemas.microsoft.com/office/drawing/2014/main" id="{00000000-0008-0000-1B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20</xdr:row>
      <xdr:rowOff>106768</xdr:rowOff>
    </xdr:from>
    <xdr:to>
      <xdr:col>7</xdr:col>
      <xdr:colOff>669671</xdr:colOff>
      <xdr:row>21</xdr:row>
      <xdr:rowOff>190316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1B00-000028000000}"/>
            </a:ext>
          </a:extLst>
        </xdr:cNvPr>
        <xdr:cNvGrpSpPr/>
      </xdr:nvGrpSpPr>
      <xdr:grpSpPr>
        <a:xfrm>
          <a:off x="10330366" y="13147500"/>
          <a:ext cx="1815768" cy="424279"/>
          <a:chOff x="4447305" y="11976236"/>
          <a:chExt cx="1106826" cy="422287"/>
        </a:xfrm>
      </xdr:grpSpPr>
      <xdr:grpSp>
        <xdr:nvGrpSpPr>
          <xdr:cNvPr id="41" name="组合 40">
            <a:extLst>
              <a:ext uri="{FF2B5EF4-FFF2-40B4-BE49-F238E27FC236}">
                <a16:creationId xmlns:a16="http://schemas.microsoft.com/office/drawing/2014/main" id="{00000000-0008-0000-1B00-000029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3" name="矩形 42">
              <a:extLst>
                <a:ext uri="{FF2B5EF4-FFF2-40B4-BE49-F238E27FC236}">
                  <a16:creationId xmlns:a16="http://schemas.microsoft.com/office/drawing/2014/main" id="{00000000-0008-0000-1B00-00002B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4" name="文本框 43">
              <a:extLst>
                <a:ext uri="{FF2B5EF4-FFF2-40B4-BE49-F238E27FC236}">
                  <a16:creationId xmlns:a16="http://schemas.microsoft.com/office/drawing/2014/main" id="{00000000-0008-0000-1B00-00002C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2" name="图形 41" descr="打印机">
            <a:extLst>
              <a:ext uri="{FF2B5EF4-FFF2-40B4-BE49-F238E27FC236}">
                <a16:creationId xmlns:a16="http://schemas.microsoft.com/office/drawing/2014/main" id="{00000000-0008-0000-1B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20</xdr:row>
      <xdr:rowOff>116679</xdr:rowOff>
    </xdr:from>
    <xdr:to>
      <xdr:col>8</xdr:col>
      <xdr:colOff>1047687</xdr:colOff>
      <xdr:row>21</xdr:row>
      <xdr:rowOff>195071</xdr:rowOff>
    </xdr:to>
    <xdr:grpSp>
      <xdr:nvGrpSpPr>
        <xdr:cNvPr id="45" name="组合 44">
          <a:extLst>
            <a:ext uri="{FF2B5EF4-FFF2-40B4-BE49-F238E27FC236}">
              <a16:creationId xmlns:a16="http://schemas.microsoft.com/office/drawing/2014/main" id="{00000000-0008-0000-1B00-00002D000000}"/>
            </a:ext>
          </a:extLst>
        </xdr:cNvPr>
        <xdr:cNvGrpSpPr/>
      </xdr:nvGrpSpPr>
      <xdr:grpSpPr>
        <a:xfrm>
          <a:off x="12293333" y="13157411"/>
          <a:ext cx="1609232" cy="419123"/>
          <a:chOff x="8329816" y="11917713"/>
          <a:chExt cx="1617990" cy="423500"/>
        </a:xfrm>
      </xdr:grpSpPr>
      <xdr:sp macro="" textlink="">
        <xdr:nvSpPr>
          <xdr:cNvPr id="46" name="矩形 45">
            <a:extLst>
              <a:ext uri="{FF2B5EF4-FFF2-40B4-BE49-F238E27FC236}">
                <a16:creationId xmlns:a16="http://schemas.microsoft.com/office/drawing/2014/main" id="{00000000-0008-0000-1B00-00002E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7" name="图形 46" descr="添加">
            <a:extLst>
              <a:ext uri="{FF2B5EF4-FFF2-40B4-BE49-F238E27FC236}">
                <a16:creationId xmlns:a16="http://schemas.microsoft.com/office/drawing/2014/main" id="{00000000-0008-0000-1B00-00002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20</xdr:row>
      <xdr:rowOff>115548</xdr:rowOff>
    </xdr:from>
    <xdr:to>
      <xdr:col>6</xdr:col>
      <xdr:colOff>1131957</xdr:colOff>
      <xdr:row>21</xdr:row>
      <xdr:rowOff>193940</xdr:rowOff>
    </xdr:to>
    <xdr:grpSp>
      <xdr:nvGrpSpPr>
        <xdr:cNvPr id="48" name="组合 47">
          <a:extLst>
            <a:ext uri="{FF2B5EF4-FFF2-40B4-BE49-F238E27FC236}">
              <a16:creationId xmlns:a16="http://schemas.microsoft.com/office/drawing/2014/main" id="{00000000-0008-0000-1B00-000030000000}"/>
            </a:ext>
          </a:extLst>
        </xdr:cNvPr>
        <xdr:cNvGrpSpPr/>
      </xdr:nvGrpSpPr>
      <xdr:grpSpPr>
        <a:xfrm>
          <a:off x="6815258" y="13156280"/>
          <a:ext cx="1301699" cy="419123"/>
          <a:chOff x="13938643" y="8381454"/>
          <a:chExt cx="925175" cy="417199"/>
        </a:xfrm>
      </xdr:grpSpPr>
      <xdr:sp macro="" textlink="">
        <xdr:nvSpPr>
          <xdr:cNvPr id="49" name="矩形 48">
            <a:extLst>
              <a:ext uri="{FF2B5EF4-FFF2-40B4-BE49-F238E27FC236}">
                <a16:creationId xmlns:a16="http://schemas.microsoft.com/office/drawing/2014/main" id="{00000000-0008-0000-1B00-000031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0" name="文本框 49">
            <a:extLst>
              <a:ext uri="{FF2B5EF4-FFF2-40B4-BE49-F238E27FC236}">
                <a16:creationId xmlns:a16="http://schemas.microsoft.com/office/drawing/2014/main" id="{00000000-0008-0000-1B00-000032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20</xdr:row>
      <xdr:rowOff>141860</xdr:rowOff>
    </xdr:from>
    <xdr:to>
      <xdr:col>4</xdr:col>
      <xdr:colOff>457567</xdr:colOff>
      <xdr:row>21</xdr:row>
      <xdr:rowOff>239096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00000000-0008-0000-1B00-000033000000}"/>
            </a:ext>
          </a:extLst>
        </xdr:cNvPr>
        <xdr:cNvGrpSpPr/>
      </xdr:nvGrpSpPr>
      <xdr:grpSpPr>
        <a:xfrm>
          <a:off x="2348068" y="13182592"/>
          <a:ext cx="1067670" cy="437967"/>
          <a:chOff x="6563975" y="11959295"/>
          <a:chExt cx="1056024" cy="435903"/>
        </a:xfrm>
      </xdr:grpSpPr>
      <xdr:grpSp>
        <xdr:nvGrpSpPr>
          <xdr:cNvPr id="52" name="组合 51">
            <a:extLst>
              <a:ext uri="{FF2B5EF4-FFF2-40B4-BE49-F238E27FC236}">
                <a16:creationId xmlns:a16="http://schemas.microsoft.com/office/drawing/2014/main" id="{00000000-0008-0000-1B00-000034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4" name="矩形 53">
              <a:extLst>
                <a:ext uri="{FF2B5EF4-FFF2-40B4-BE49-F238E27FC236}">
                  <a16:creationId xmlns:a16="http://schemas.microsoft.com/office/drawing/2014/main" id="{00000000-0008-0000-1B00-000036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5" name="文本框 54">
              <a:extLst>
                <a:ext uri="{FF2B5EF4-FFF2-40B4-BE49-F238E27FC236}">
                  <a16:creationId xmlns:a16="http://schemas.microsoft.com/office/drawing/2014/main" id="{00000000-0008-0000-1B00-000037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3" name="图形 52" descr="垃圾">
            <a:extLst>
              <a:ext uri="{FF2B5EF4-FFF2-40B4-BE49-F238E27FC236}">
                <a16:creationId xmlns:a16="http://schemas.microsoft.com/office/drawing/2014/main" id="{00000000-0008-0000-1B00-00003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20</xdr:row>
      <xdr:rowOff>141860</xdr:rowOff>
    </xdr:from>
    <xdr:to>
      <xdr:col>3</xdr:col>
      <xdr:colOff>774918</xdr:colOff>
      <xdr:row>21</xdr:row>
      <xdr:rowOff>220252</xdr:rowOff>
    </xdr:to>
    <xdr:grpSp>
      <xdr:nvGrpSpPr>
        <xdr:cNvPr id="56" name="组合 55">
          <a:extLst>
            <a:ext uri="{FF2B5EF4-FFF2-40B4-BE49-F238E27FC236}">
              <a16:creationId xmlns:a16="http://schemas.microsoft.com/office/drawing/2014/main" id="{00000000-0008-0000-1B00-000038000000}"/>
            </a:ext>
          </a:extLst>
        </xdr:cNvPr>
        <xdr:cNvGrpSpPr/>
      </xdr:nvGrpSpPr>
      <xdr:grpSpPr>
        <a:xfrm>
          <a:off x="1000629" y="13182592"/>
          <a:ext cx="1168191" cy="419123"/>
          <a:chOff x="944756" y="12003048"/>
          <a:chExt cx="1461258" cy="419124"/>
        </a:xfrm>
      </xdr:grpSpPr>
      <xdr:grpSp>
        <xdr:nvGrpSpPr>
          <xdr:cNvPr id="57" name="组合 56">
            <a:extLst>
              <a:ext uri="{FF2B5EF4-FFF2-40B4-BE49-F238E27FC236}">
                <a16:creationId xmlns:a16="http://schemas.microsoft.com/office/drawing/2014/main" id="{00000000-0008-0000-1B00-000039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59" name="矩形 58">
              <a:extLst>
                <a:ext uri="{FF2B5EF4-FFF2-40B4-BE49-F238E27FC236}">
                  <a16:creationId xmlns:a16="http://schemas.microsoft.com/office/drawing/2014/main" id="{00000000-0008-0000-1B00-00003B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0" name="文本框 59">
              <a:extLst>
                <a:ext uri="{FF2B5EF4-FFF2-40B4-BE49-F238E27FC236}">
                  <a16:creationId xmlns:a16="http://schemas.microsoft.com/office/drawing/2014/main" id="{00000000-0008-0000-1B00-00003C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58" name="图形 57" descr="警告">
            <a:extLst>
              <a:ext uri="{FF2B5EF4-FFF2-40B4-BE49-F238E27FC236}">
                <a16:creationId xmlns:a16="http://schemas.microsoft.com/office/drawing/2014/main" id="{00000000-0008-0000-1B00-00003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20</xdr:row>
      <xdr:rowOff>126373</xdr:rowOff>
    </xdr:from>
    <xdr:to>
      <xdr:col>6</xdr:col>
      <xdr:colOff>2643554</xdr:colOff>
      <xdr:row>21</xdr:row>
      <xdr:rowOff>209921</xdr:rowOff>
    </xdr:to>
    <xdr:grpSp>
      <xdr:nvGrpSpPr>
        <xdr:cNvPr id="61" name="组合 60">
          <a:extLst>
            <a:ext uri="{FF2B5EF4-FFF2-40B4-BE49-F238E27FC236}">
              <a16:creationId xmlns:a16="http://schemas.microsoft.com/office/drawing/2014/main" id="{00000000-0008-0000-1B00-00003D000000}"/>
            </a:ext>
          </a:extLst>
        </xdr:cNvPr>
        <xdr:cNvGrpSpPr/>
      </xdr:nvGrpSpPr>
      <xdr:grpSpPr>
        <a:xfrm>
          <a:off x="8248921" y="13167105"/>
          <a:ext cx="1379633" cy="424279"/>
          <a:chOff x="14183393" y="8381454"/>
          <a:chExt cx="774221" cy="422428"/>
        </a:xfrm>
      </xdr:grpSpPr>
      <xdr:sp macro="" textlink="">
        <xdr:nvSpPr>
          <xdr:cNvPr id="62" name="矩形 61">
            <a:extLst>
              <a:ext uri="{FF2B5EF4-FFF2-40B4-BE49-F238E27FC236}">
                <a16:creationId xmlns:a16="http://schemas.microsoft.com/office/drawing/2014/main" id="{00000000-0008-0000-1B00-00003E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3" name="文本框 62">
            <a:extLst>
              <a:ext uri="{FF2B5EF4-FFF2-40B4-BE49-F238E27FC236}">
                <a16:creationId xmlns:a16="http://schemas.microsoft.com/office/drawing/2014/main" id="{00000000-0008-0000-1B00-00003F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20</xdr:row>
      <xdr:rowOff>108415</xdr:rowOff>
    </xdr:from>
    <xdr:to>
      <xdr:col>8</xdr:col>
      <xdr:colOff>1037683</xdr:colOff>
      <xdr:row>21</xdr:row>
      <xdr:rowOff>187837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1B00-000040000000}"/>
            </a:ext>
          </a:extLst>
        </xdr:cNvPr>
        <xdr:cNvGrpSpPr/>
      </xdr:nvGrpSpPr>
      <xdr:grpSpPr>
        <a:xfrm>
          <a:off x="12297318" y="13149147"/>
          <a:ext cx="1595243" cy="420153"/>
          <a:chOff x="4447305" y="11976229"/>
          <a:chExt cx="1106826" cy="418180"/>
        </a:xfrm>
      </xdr:grpSpPr>
      <xdr:grpSp>
        <xdr:nvGrpSpPr>
          <xdr:cNvPr id="65" name="组合 64">
            <a:extLst>
              <a:ext uri="{FF2B5EF4-FFF2-40B4-BE49-F238E27FC236}">
                <a16:creationId xmlns:a16="http://schemas.microsoft.com/office/drawing/2014/main" id="{00000000-0008-0000-1B00-000041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67" name="矩形 66">
              <a:extLst>
                <a:ext uri="{FF2B5EF4-FFF2-40B4-BE49-F238E27FC236}">
                  <a16:creationId xmlns:a16="http://schemas.microsoft.com/office/drawing/2014/main" id="{00000000-0008-0000-1B00-000043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8" name="文本框 67">
              <a:extLst>
                <a:ext uri="{FF2B5EF4-FFF2-40B4-BE49-F238E27FC236}">
                  <a16:creationId xmlns:a16="http://schemas.microsoft.com/office/drawing/2014/main" id="{00000000-0008-0000-1B00-000044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6" name="图形 65" descr="打印机">
            <a:extLst>
              <a:ext uri="{FF2B5EF4-FFF2-40B4-BE49-F238E27FC236}">
                <a16:creationId xmlns:a16="http://schemas.microsoft.com/office/drawing/2014/main" id="{00000000-0008-0000-1B00-00004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75</xdr:row>
      <xdr:rowOff>66986</xdr:rowOff>
    </xdr:from>
    <xdr:to>
      <xdr:col>23</xdr:col>
      <xdr:colOff>714113</xdr:colOff>
      <xdr:row>77</xdr:row>
      <xdr:rowOff>73671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1B00-000045000000}"/>
            </a:ext>
          </a:extLst>
        </xdr:cNvPr>
        <xdr:cNvGrpSpPr/>
      </xdr:nvGrpSpPr>
      <xdr:grpSpPr>
        <a:xfrm>
          <a:off x="28377889" y="29942962"/>
          <a:ext cx="1251956" cy="409368"/>
          <a:chOff x="13938643" y="8381454"/>
          <a:chExt cx="1159272" cy="695967"/>
        </a:xfrm>
      </xdr:grpSpPr>
      <xdr:sp macro="" textlink="">
        <xdr:nvSpPr>
          <xdr:cNvPr id="70" name="矩形 69">
            <a:extLst>
              <a:ext uri="{FF2B5EF4-FFF2-40B4-BE49-F238E27FC236}">
                <a16:creationId xmlns:a16="http://schemas.microsoft.com/office/drawing/2014/main" id="{00000000-0008-0000-1B00-000046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1B00-000047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30</xdr:col>
      <xdr:colOff>92925</xdr:colOff>
      <xdr:row>9</xdr:row>
      <xdr:rowOff>743414</xdr:rowOff>
    </xdr:from>
    <xdr:to>
      <xdr:col>38</xdr:col>
      <xdr:colOff>123901</xdr:colOff>
      <xdr:row>18</xdr:row>
      <xdr:rowOff>69635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1B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71825" y="5442414"/>
          <a:ext cx="6634975" cy="6476321"/>
        </a:xfrm>
        <a:prstGeom prst="rect">
          <a:avLst/>
        </a:prstGeom>
      </xdr:spPr>
    </xdr:pic>
    <xdr:clientData/>
  </xdr:twoCellAnchor>
  <xdr:twoCellAnchor>
    <xdr:from>
      <xdr:col>21</xdr:col>
      <xdr:colOff>223763</xdr:colOff>
      <xdr:row>50</xdr:row>
      <xdr:rowOff>88228</xdr:rowOff>
    </xdr:from>
    <xdr:to>
      <xdr:col>22</xdr:col>
      <xdr:colOff>170365</xdr:colOff>
      <xdr:row>52</xdr:row>
      <xdr:rowOff>254561</xdr:rowOff>
    </xdr:to>
    <xdr:pic>
      <xdr:nvPicPr>
        <xdr:cNvPr id="73" name="图形 72" descr="警告">
          <a:extLst>
            <a:ext uri="{FF2B5EF4-FFF2-40B4-BE49-F238E27FC236}">
              <a16:creationId xmlns:a16="http://schemas.microsoft.com/office/drawing/2014/main" id="{00000000-0008-0000-1B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817563" y="22643428"/>
          <a:ext cx="772102" cy="750533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15488</xdr:colOff>
      <xdr:row>9</xdr:row>
      <xdr:rowOff>542074</xdr:rowOff>
    </xdr:from>
    <xdr:to>
      <xdr:col>23</xdr:col>
      <xdr:colOff>564376</xdr:colOff>
      <xdr:row>11</xdr:row>
      <xdr:rowOff>189881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1B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450288" y="5241074"/>
          <a:ext cx="4358888" cy="244180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SpPr/>
      </xdr:nvSpPr>
      <xdr:spPr>
        <a:xfrm>
          <a:off x="15610216" y="12212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C00-000003000000}"/>
            </a:ext>
          </a:extLst>
        </xdr:cNvPr>
        <xdr:cNvSpPr/>
      </xdr:nvSpPr>
      <xdr:spPr>
        <a:xfrm>
          <a:off x="15607580" y="11873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C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C00-000005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C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C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C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C00-000009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C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C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C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C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C00-00000E000000}"/>
            </a:ext>
          </a:extLst>
        </xdr:cNvPr>
        <xdr:cNvSpPr txBox="1"/>
      </xdr:nvSpPr>
      <xdr:spPr>
        <a:xfrm>
          <a:off x="17094326" y="11779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C00-00000F000000}"/>
            </a:ext>
          </a:extLst>
        </xdr:cNvPr>
        <xdr:cNvSpPr txBox="1"/>
      </xdr:nvSpPr>
      <xdr:spPr>
        <a:xfrm>
          <a:off x="17102952" y="12147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18</xdr:row>
      <xdr:rowOff>267097</xdr:rowOff>
    </xdr:from>
    <xdr:to>
      <xdr:col>10</xdr:col>
      <xdr:colOff>175700</xdr:colOff>
      <xdr:row>18</xdr:row>
      <xdr:rowOff>358537</xdr:rowOff>
    </xdr:to>
    <xdr:sp macro="" textlink="">
      <xdr:nvSpPr>
        <xdr:cNvPr id="31" name="直角三角形 30">
          <a:extLst>
            <a:ext uri="{FF2B5EF4-FFF2-40B4-BE49-F238E27FC236}">
              <a16:creationId xmlns:a16="http://schemas.microsoft.com/office/drawing/2014/main" id="{00000000-0008-0000-1C00-00001F000000}"/>
            </a:ext>
          </a:extLst>
        </xdr:cNvPr>
        <xdr:cNvSpPr/>
      </xdr:nvSpPr>
      <xdr:spPr>
        <a:xfrm flipH="1">
          <a:off x="14028860" y="11544697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00000000-0008-0000-1C00-00002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33" name="直角三角形 32">
          <a:extLst>
            <a:ext uri="{FF2B5EF4-FFF2-40B4-BE49-F238E27FC236}">
              <a16:creationId xmlns:a16="http://schemas.microsoft.com/office/drawing/2014/main" id="{00000000-0008-0000-1C00-000021000000}"/>
            </a:ext>
          </a:extLst>
        </xdr:cNvPr>
        <xdr:cNvSpPr/>
      </xdr:nvSpPr>
      <xdr:spPr>
        <a:xfrm flipH="1">
          <a:off x="140108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1C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1C00-000028000000}"/>
            </a:ext>
          </a:extLst>
        </xdr:cNvPr>
        <xdr:cNvGrpSpPr/>
      </xdr:nvGrpSpPr>
      <xdr:grpSpPr>
        <a:xfrm>
          <a:off x="22858833" y="19417399"/>
          <a:ext cx="1097690" cy="431961"/>
          <a:chOff x="13938643" y="8381454"/>
          <a:chExt cx="1018971" cy="417199"/>
        </a:xfrm>
      </xdr:grpSpPr>
      <xdr:sp macro="" textlink="">
        <xdr:nvSpPr>
          <xdr:cNvPr id="41" name="矩形 40">
            <a:extLst>
              <a:ext uri="{FF2B5EF4-FFF2-40B4-BE49-F238E27FC236}">
                <a16:creationId xmlns:a16="http://schemas.microsoft.com/office/drawing/2014/main" id="{00000000-0008-0000-1C00-000029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2" name="文本框 41">
            <a:extLst>
              <a:ext uri="{FF2B5EF4-FFF2-40B4-BE49-F238E27FC236}">
                <a16:creationId xmlns:a16="http://schemas.microsoft.com/office/drawing/2014/main" id="{00000000-0008-0000-1C00-00002A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43" name="组合 42">
          <a:extLst>
            <a:ext uri="{FF2B5EF4-FFF2-40B4-BE49-F238E27FC236}">
              <a16:creationId xmlns:a16="http://schemas.microsoft.com/office/drawing/2014/main" id="{00000000-0008-0000-1C00-00002B000000}"/>
            </a:ext>
          </a:extLst>
        </xdr:cNvPr>
        <xdr:cNvGrpSpPr/>
      </xdr:nvGrpSpPr>
      <xdr:grpSpPr>
        <a:xfrm>
          <a:off x="21189455" y="19409581"/>
          <a:ext cx="1277972" cy="432166"/>
          <a:chOff x="13938643" y="8381454"/>
          <a:chExt cx="1159272" cy="417199"/>
        </a:xfrm>
      </xdr:grpSpPr>
      <xdr:sp macro="" textlink="">
        <xdr:nvSpPr>
          <xdr:cNvPr id="44" name="矩形 43">
            <a:extLst>
              <a:ext uri="{FF2B5EF4-FFF2-40B4-BE49-F238E27FC236}">
                <a16:creationId xmlns:a16="http://schemas.microsoft.com/office/drawing/2014/main" id="{00000000-0008-0000-1C00-00002C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5" name="文本框 44">
            <a:extLst>
              <a:ext uri="{FF2B5EF4-FFF2-40B4-BE49-F238E27FC236}">
                <a16:creationId xmlns:a16="http://schemas.microsoft.com/office/drawing/2014/main" id="{00000000-0008-0000-1C00-00002D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46" name="图形 45" descr="警告">
          <a:extLst>
            <a:ext uri="{FF2B5EF4-FFF2-40B4-BE49-F238E27FC236}">
              <a16:creationId xmlns:a16="http://schemas.microsoft.com/office/drawing/2014/main" id="{00000000-0008-0000-1C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>
          <a:extLst>
            <a:ext uri="{FF2B5EF4-FFF2-40B4-BE49-F238E27FC236}">
              <a16:creationId xmlns:a16="http://schemas.microsoft.com/office/drawing/2014/main" id="{00000000-0008-0000-1C00-00003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58" name="图形 57" descr="电源">
          <a:extLst>
            <a:ext uri="{FF2B5EF4-FFF2-40B4-BE49-F238E27FC236}">
              <a16:creationId xmlns:a16="http://schemas.microsoft.com/office/drawing/2014/main" id="{00000000-0008-0000-1C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>
          <a:extLst>
            <a:ext uri="{FF2B5EF4-FFF2-40B4-BE49-F238E27FC236}">
              <a16:creationId xmlns:a16="http://schemas.microsoft.com/office/drawing/2014/main" id="{00000000-0008-0000-1C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>
          <a:extLst>
            <a:ext uri="{FF2B5EF4-FFF2-40B4-BE49-F238E27FC236}">
              <a16:creationId xmlns:a16="http://schemas.microsoft.com/office/drawing/2014/main" id="{00000000-0008-0000-1C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>
          <a:extLst>
            <a:ext uri="{FF2B5EF4-FFF2-40B4-BE49-F238E27FC236}">
              <a16:creationId xmlns:a16="http://schemas.microsoft.com/office/drawing/2014/main" id="{00000000-0008-0000-1C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>
          <a:extLst>
            <a:ext uri="{FF2B5EF4-FFF2-40B4-BE49-F238E27FC236}">
              <a16:creationId xmlns:a16="http://schemas.microsoft.com/office/drawing/2014/main" id="{00000000-0008-0000-1C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>
          <a:extLst>
            <a:ext uri="{FF2B5EF4-FFF2-40B4-BE49-F238E27FC236}">
              <a16:creationId xmlns:a16="http://schemas.microsoft.com/office/drawing/2014/main" id="{00000000-0008-0000-1C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2002263</xdr:colOff>
      <xdr:row>19</xdr:row>
      <xdr:rowOff>93467</xdr:rowOff>
    </xdr:from>
    <xdr:to>
      <xdr:col>6</xdr:col>
      <xdr:colOff>225808</xdr:colOff>
      <xdr:row>20</xdr:row>
      <xdr:rowOff>171858</xdr:rowOff>
    </xdr:to>
    <xdr:grpSp>
      <xdr:nvGrpSpPr>
        <xdr:cNvPr id="70" name="组合 69">
          <a:extLst>
            <a:ext uri="{FF2B5EF4-FFF2-40B4-BE49-F238E27FC236}">
              <a16:creationId xmlns:a16="http://schemas.microsoft.com/office/drawing/2014/main" id="{00000000-0008-0000-1C00-000046000000}"/>
            </a:ext>
          </a:extLst>
        </xdr:cNvPr>
        <xdr:cNvGrpSpPr/>
      </xdr:nvGrpSpPr>
      <xdr:grpSpPr>
        <a:xfrm>
          <a:off x="4960434" y="12561150"/>
          <a:ext cx="1971594" cy="419123"/>
          <a:chOff x="4718242" y="12721288"/>
          <a:chExt cx="1673795" cy="417059"/>
        </a:xfrm>
      </xdr:grpSpPr>
      <xdr:grpSp>
        <xdr:nvGrpSpPr>
          <xdr:cNvPr id="72" name="组合 71">
            <a:extLst>
              <a:ext uri="{FF2B5EF4-FFF2-40B4-BE49-F238E27FC236}">
                <a16:creationId xmlns:a16="http://schemas.microsoft.com/office/drawing/2014/main" id="{00000000-0008-0000-1C00-000048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74" name="矩形 73">
              <a:extLst>
                <a:ext uri="{FF2B5EF4-FFF2-40B4-BE49-F238E27FC236}">
                  <a16:creationId xmlns:a16="http://schemas.microsoft.com/office/drawing/2014/main" id="{00000000-0008-0000-1C00-00004A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5" name="文本框 74">
              <a:extLst>
                <a:ext uri="{FF2B5EF4-FFF2-40B4-BE49-F238E27FC236}">
                  <a16:creationId xmlns:a16="http://schemas.microsoft.com/office/drawing/2014/main" id="{00000000-0008-0000-1C00-00004B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73" name="图形 72" descr="钢琴键">
            <a:extLst>
              <a:ext uri="{FF2B5EF4-FFF2-40B4-BE49-F238E27FC236}">
                <a16:creationId xmlns:a16="http://schemas.microsoft.com/office/drawing/2014/main" id="{00000000-0008-0000-1C00-00004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3459859</xdr:colOff>
      <xdr:row>19</xdr:row>
      <xdr:rowOff>77439</xdr:rowOff>
    </xdr:from>
    <xdr:to>
      <xdr:col>7</xdr:col>
      <xdr:colOff>784164</xdr:colOff>
      <xdr:row>20</xdr:row>
      <xdr:rowOff>160986</xdr:rowOff>
    </xdr:to>
    <xdr:grpSp>
      <xdr:nvGrpSpPr>
        <xdr:cNvPr id="94" name="组合 93">
          <a:extLst>
            <a:ext uri="{FF2B5EF4-FFF2-40B4-BE49-F238E27FC236}">
              <a16:creationId xmlns:a16="http://schemas.microsoft.com/office/drawing/2014/main" id="{00000000-0008-0000-1C00-00005E000000}"/>
            </a:ext>
          </a:extLst>
        </xdr:cNvPr>
        <xdr:cNvGrpSpPr/>
      </xdr:nvGrpSpPr>
      <xdr:grpSpPr>
        <a:xfrm>
          <a:off x="10166079" y="12545122"/>
          <a:ext cx="1815768" cy="424279"/>
          <a:chOff x="4447305" y="11976236"/>
          <a:chExt cx="1106826" cy="422287"/>
        </a:xfrm>
      </xdr:grpSpPr>
      <xdr:grpSp>
        <xdr:nvGrpSpPr>
          <xdr:cNvPr id="99" name="组合 98">
            <a:extLst>
              <a:ext uri="{FF2B5EF4-FFF2-40B4-BE49-F238E27FC236}">
                <a16:creationId xmlns:a16="http://schemas.microsoft.com/office/drawing/2014/main" id="{00000000-0008-0000-1C00-000063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104" name="矩形 103">
              <a:extLst>
                <a:ext uri="{FF2B5EF4-FFF2-40B4-BE49-F238E27FC236}">
                  <a16:creationId xmlns:a16="http://schemas.microsoft.com/office/drawing/2014/main" id="{00000000-0008-0000-1C00-000068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5" name="文本框 104">
              <a:extLst>
                <a:ext uri="{FF2B5EF4-FFF2-40B4-BE49-F238E27FC236}">
                  <a16:creationId xmlns:a16="http://schemas.microsoft.com/office/drawing/2014/main" id="{00000000-0008-0000-1C00-000069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101" name="图形 100" descr="打印机">
            <a:extLst>
              <a:ext uri="{FF2B5EF4-FFF2-40B4-BE49-F238E27FC236}">
                <a16:creationId xmlns:a16="http://schemas.microsoft.com/office/drawing/2014/main" id="{00000000-0008-0000-1C00-00006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1183776</xdr:colOff>
      <xdr:row>19</xdr:row>
      <xdr:rowOff>86219</xdr:rowOff>
    </xdr:from>
    <xdr:to>
      <xdr:col>6</xdr:col>
      <xdr:colOff>1246450</xdr:colOff>
      <xdr:row>20</xdr:row>
      <xdr:rowOff>164610</xdr:rowOff>
    </xdr:to>
    <xdr:grpSp>
      <xdr:nvGrpSpPr>
        <xdr:cNvPr id="106" name="组合 105">
          <a:extLst>
            <a:ext uri="{FF2B5EF4-FFF2-40B4-BE49-F238E27FC236}">
              <a16:creationId xmlns:a16="http://schemas.microsoft.com/office/drawing/2014/main" id="{00000000-0008-0000-1C00-00006A000000}"/>
            </a:ext>
          </a:extLst>
        </xdr:cNvPr>
        <xdr:cNvGrpSpPr/>
      </xdr:nvGrpSpPr>
      <xdr:grpSpPr>
        <a:xfrm>
          <a:off x="6650971" y="12553902"/>
          <a:ext cx="1301699" cy="419123"/>
          <a:chOff x="13938643" y="8381454"/>
          <a:chExt cx="925175" cy="417199"/>
        </a:xfrm>
      </xdr:grpSpPr>
      <xdr:sp macro="" textlink="">
        <xdr:nvSpPr>
          <xdr:cNvPr id="107" name="矩形 106">
            <a:extLst>
              <a:ext uri="{FF2B5EF4-FFF2-40B4-BE49-F238E27FC236}">
                <a16:creationId xmlns:a16="http://schemas.microsoft.com/office/drawing/2014/main" id="{00000000-0008-0000-1C00-00006B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08" name="文本框 107">
            <a:extLst>
              <a:ext uri="{FF2B5EF4-FFF2-40B4-BE49-F238E27FC236}">
                <a16:creationId xmlns:a16="http://schemas.microsoft.com/office/drawing/2014/main" id="{00000000-0008-0000-1C00-00006C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789879</xdr:colOff>
      <xdr:row>19</xdr:row>
      <xdr:rowOff>112531</xdr:rowOff>
    </xdr:from>
    <xdr:to>
      <xdr:col>4</xdr:col>
      <xdr:colOff>293280</xdr:colOff>
      <xdr:row>20</xdr:row>
      <xdr:rowOff>209766</xdr:rowOff>
    </xdr:to>
    <xdr:grpSp>
      <xdr:nvGrpSpPr>
        <xdr:cNvPr id="109" name="组合 108">
          <a:extLst>
            <a:ext uri="{FF2B5EF4-FFF2-40B4-BE49-F238E27FC236}">
              <a16:creationId xmlns:a16="http://schemas.microsoft.com/office/drawing/2014/main" id="{00000000-0008-0000-1C00-00006D000000}"/>
            </a:ext>
          </a:extLst>
        </xdr:cNvPr>
        <xdr:cNvGrpSpPr/>
      </xdr:nvGrpSpPr>
      <xdr:grpSpPr>
        <a:xfrm>
          <a:off x="2183781" y="12580214"/>
          <a:ext cx="1067670" cy="437967"/>
          <a:chOff x="6563975" y="11959295"/>
          <a:chExt cx="1056024" cy="435903"/>
        </a:xfrm>
      </xdr:grpSpPr>
      <xdr:grpSp>
        <xdr:nvGrpSpPr>
          <xdr:cNvPr id="110" name="组合 109">
            <a:extLst>
              <a:ext uri="{FF2B5EF4-FFF2-40B4-BE49-F238E27FC236}">
                <a16:creationId xmlns:a16="http://schemas.microsoft.com/office/drawing/2014/main" id="{00000000-0008-0000-1C00-00006E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112" name="矩形 111">
              <a:extLst>
                <a:ext uri="{FF2B5EF4-FFF2-40B4-BE49-F238E27FC236}">
                  <a16:creationId xmlns:a16="http://schemas.microsoft.com/office/drawing/2014/main" id="{00000000-0008-0000-1C00-000070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13" name="文本框 112">
              <a:extLst>
                <a:ext uri="{FF2B5EF4-FFF2-40B4-BE49-F238E27FC236}">
                  <a16:creationId xmlns:a16="http://schemas.microsoft.com/office/drawing/2014/main" id="{00000000-0008-0000-1C00-000071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111" name="图形 110" descr="垃圾">
            <a:extLst>
              <a:ext uri="{FF2B5EF4-FFF2-40B4-BE49-F238E27FC236}">
                <a16:creationId xmlns:a16="http://schemas.microsoft.com/office/drawing/2014/main" id="{00000000-0008-0000-1C00-00006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46464</xdr:colOff>
      <xdr:row>19</xdr:row>
      <xdr:rowOff>112531</xdr:rowOff>
    </xdr:from>
    <xdr:to>
      <xdr:col>3</xdr:col>
      <xdr:colOff>610631</xdr:colOff>
      <xdr:row>20</xdr:row>
      <xdr:rowOff>190922</xdr:rowOff>
    </xdr:to>
    <xdr:grpSp>
      <xdr:nvGrpSpPr>
        <xdr:cNvPr id="114" name="组合 113">
          <a:extLst>
            <a:ext uri="{FF2B5EF4-FFF2-40B4-BE49-F238E27FC236}">
              <a16:creationId xmlns:a16="http://schemas.microsoft.com/office/drawing/2014/main" id="{00000000-0008-0000-1C00-000072000000}"/>
            </a:ext>
          </a:extLst>
        </xdr:cNvPr>
        <xdr:cNvGrpSpPr/>
      </xdr:nvGrpSpPr>
      <xdr:grpSpPr>
        <a:xfrm>
          <a:off x="836342" y="12580214"/>
          <a:ext cx="1168191" cy="419123"/>
          <a:chOff x="944756" y="12003048"/>
          <a:chExt cx="1461258" cy="419124"/>
        </a:xfrm>
      </xdr:grpSpPr>
      <xdr:grpSp>
        <xdr:nvGrpSpPr>
          <xdr:cNvPr id="115" name="组合 114">
            <a:extLst>
              <a:ext uri="{FF2B5EF4-FFF2-40B4-BE49-F238E27FC236}">
                <a16:creationId xmlns:a16="http://schemas.microsoft.com/office/drawing/2014/main" id="{00000000-0008-0000-1C00-000073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117" name="矩形 116">
              <a:extLst>
                <a:ext uri="{FF2B5EF4-FFF2-40B4-BE49-F238E27FC236}">
                  <a16:creationId xmlns:a16="http://schemas.microsoft.com/office/drawing/2014/main" id="{00000000-0008-0000-1C00-000075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18" name="文本框 117">
              <a:extLst>
                <a:ext uri="{FF2B5EF4-FFF2-40B4-BE49-F238E27FC236}">
                  <a16:creationId xmlns:a16="http://schemas.microsoft.com/office/drawing/2014/main" id="{00000000-0008-0000-1C00-000076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116" name="图形 115" descr="警告">
            <a:extLst>
              <a:ext uri="{FF2B5EF4-FFF2-40B4-BE49-F238E27FC236}">
                <a16:creationId xmlns:a16="http://schemas.microsoft.com/office/drawing/2014/main" id="{00000000-0008-0000-1C00-00007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8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1378414</xdr:colOff>
      <xdr:row>19</xdr:row>
      <xdr:rowOff>97044</xdr:rowOff>
    </xdr:from>
    <xdr:to>
      <xdr:col>6</xdr:col>
      <xdr:colOff>2758047</xdr:colOff>
      <xdr:row>20</xdr:row>
      <xdr:rowOff>180591</xdr:rowOff>
    </xdr:to>
    <xdr:grpSp>
      <xdr:nvGrpSpPr>
        <xdr:cNvPr id="119" name="组合 118">
          <a:extLst>
            <a:ext uri="{FF2B5EF4-FFF2-40B4-BE49-F238E27FC236}">
              <a16:creationId xmlns:a16="http://schemas.microsoft.com/office/drawing/2014/main" id="{00000000-0008-0000-1C00-000077000000}"/>
            </a:ext>
          </a:extLst>
        </xdr:cNvPr>
        <xdr:cNvGrpSpPr/>
      </xdr:nvGrpSpPr>
      <xdr:grpSpPr>
        <a:xfrm>
          <a:off x="8084634" y="12564727"/>
          <a:ext cx="1379633" cy="424279"/>
          <a:chOff x="14183393" y="8381454"/>
          <a:chExt cx="774221" cy="422428"/>
        </a:xfrm>
      </xdr:grpSpPr>
      <xdr:sp macro="" textlink="">
        <xdr:nvSpPr>
          <xdr:cNvPr id="120" name="矩形 119">
            <a:extLst>
              <a:ext uri="{FF2B5EF4-FFF2-40B4-BE49-F238E27FC236}">
                <a16:creationId xmlns:a16="http://schemas.microsoft.com/office/drawing/2014/main" id="{00000000-0008-0000-1C00-000078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21" name="文本框 120">
            <a:extLst>
              <a:ext uri="{FF2B5EF4-FFF2-40B4-BE49-F238E27FC236}">
                <a16:creationId xmlns:a16="http://schemas.microsoft.com/office/drawing/2014/main" id="{00000000-0008-0000-1C00-000079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935348</xdr:colOff>
      <xdr:row>19</xdr:row>
      <xdr:rowOff>79086</xdr:rowOff>
    </xdr:from>
    <xdr:to>
      <xdr:col>8</xdr:col>
      <xdr:colOff>1152176</xdr:colOff>
      <xdr:row>20</xdr:row>
      <xdr:rowOff>158507</xdr:rowOff>
    </xdr:to>
    <xdr:grpSp>
      <xdr:nvGrpSpPr>
        <xdr:cNvPr id="122" name="组合 121">
          <a:extLst>
            <a:ext uri="{FF2B5EF4-FFF2-40B4-BE49-F238E27FC236}">
              <a16:creationId xmlns:a16="http://schemas.microsoft.com/office/drawing/2014/main" id="{00000000-0008-0000-1C00-00007A000000}"/>
            </a:ext>
          </a:extLst>
        </xdr:cNvPr>
        <xdr:cNvGrpSpPr/>
      </xdr:nvGrpSpPr>
      <xdr:grpSpPr>
        <a:xfrm>
          <a:off x="12133031" y="12546769"/>
          <a:ext cx="1595243" cy="420153"/>
          <a:chOff x="4447305" y="11976229"/>
          <a:chExt cx="1106826" cy="418180"/>
        </a:xfrm>
      </xdr:grpSpPr>
      <xdr:grpSp>
        <xdr:nvGrpSpPr>
          <xdr:cNvPr id="123" name="组合 122">
            <a:extLst>
              <a:ext uri="{FF2B5EF4-FFF2-40B4-BE49-F238E27FC236}">
                <a16:creationId xmlns:a16="http://schemas.microsoft.com/office/drawing/2014/main" id="{00000000-0008-0000-1C00-00007B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25" name="矩形 124">
              <a:extLst>
                <a:ext uri="{FF2B5EF4-FFF2-40B4-BE49-F238E27FC236}">
                  <a16:creationId xmlns:a16="http://schemas.microsoft.com/office/drawing/2014/main" id="{00000000-0008-0000-1C00-00007D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26" name="文本框 125">
              <a:extLst>
                <a:ext uri="{FF2B5EF4-FFF2-40B4-BE49-F238E27FC236}">
                  <a16:creationId xmlns:a16="http://schemas.microsoft.com/office/drawing/2014/main" id="{00000000-0008-0000-1C00-00007E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24" name="图形 123" descr="打印机">
            <a:extLst>
              <a:ext uri="{FF2B5EF4-FFF2-40B4-BE49-F238E27FC236}">
                <a16:creationId xmlns:a16="http://schemas.microsoft.com/office/drawing/2014/main" id="{00000000-0008-0000-1C00-00007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4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21</xdr:row>
      <xdr:rowOff>20609</xdr:rowOff>
    </xdr:from>
    <xdr:to>
      <xdr:col>11</xdr:col>
      <xdr:colOff>2587924</xdr:colOff>
      <xdr:row>21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SpPr/>
      </xdr:nvSpPr>
      <xdr:spPr>
        <a:xfrm>
          <a:off x="15902316" y="127841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20</xdr:row>
      <xdr:rowOff>23964</xdr:rowOff>
    </xdr:from>
    <xdr:to>
      <xdr:col>11</xdr:col>
      <xdr:colOff>1857073</xdr:colOff>
      <xdr:row>20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SpPr/>
      </xdr:nvSpPr>
      <xdr:spPr>
        <a:xfrm>
          <a:off x="15899680" y="124445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SpPr/>
      </xdr:nvSpPr>
      <xdr:spPr>
        <a:xfrm>
          <a:off x="194945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D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D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D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D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D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D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D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D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D00-00000D000000}"/>
            </a:ext>
          </a:extLst>
        </xdr:cNvPr>
        <xdr:cNvSpPr/>
      </xdr:nvSpPr>
      <xdr:spPr>
        <a:xfrm flipH="1">
          <a:off x="142986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19</xdr:row>
      <xdr:rowOff>502017</xdr:rowOff>
    </xdr:from>
    <xdr:to>
      <xdr:col>11</xdr:col>
      <xdr:colOff>2690831</xdr:colOff>
      <xdr:row>21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1D00-00000E000000}"/>
            </a:ext>
          </a:extLst>
        </xdr:cNvPr>
        <xdr:cNvSpPr txBox="1"/>
      </xdr:nvSpPr>
      <xdr:spPr>
        <a:xfrm>
          <a:off x="17386426" y="123511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20</xdr:row>
      <xdr:rowOff>298435</xdr:rowOff>
    </xdr:from>
    <xdr:to>
      <xdr:col>11</xdr:col>
      <xdr:colOff>2699457</xdr:colOff>
      <xdr:row>22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1D00-00000F000000}"/>
            </a:ext>
          </a:extLst>
        </xdr:cNvPr>
        <xdr:cNvSpPr txBox="1"/>
      </xdr:nvSpPr>
      <xdr:spPr>
        <a:xfrm>
          <a:off x="17395052" y="127190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1D00-000011000000}"/>
            </a:ext>
          </a:extLst>
        </xdr:cNvPr>
        <xdr:cNvSpPr/>
      </xdr:nvSpPr>
      <xdr:spPr>
        <a:xfrm flipH="1">
          <a:off x="143243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1D00-000012000000}"/>
            </a:ext>
          </a:extLst>
        </xdr:cNvPr>
        <xdr:cNvSpPr/>
      </xdr:nvSpPr>
      <xdr:spPr>
        <a:xfrm flipH="1">
          <a:off x="143029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1D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701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38</xdr:row>
      <xdr:rowOff>104106</xdr:rowOff>
    </xdr:from>
    <xdr:to>
      <xdr:col>17</xdr:col>
      <xdr:colOff>2304572</xdr:colOff>
      <xdr:row>39</xdr:row>
      <xdr:rowOff>148872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1D00-000014000000}"/>
            </a:ext>
          </a:extLst>
        </xdr:cNvPr>
        <xdr:cNvGrpSpPr/>
      </xdr:nvGrpSpPr>
      <xdr:grpSpPr>
        <a:xfrm>
          <a:off x="23137614" y="19990447"/>
          <a:ext cx="1097690" cy="431962"/>
          <a:chOff x="13938643" y="8381454"/>
          <a:chExt cx="1018971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1D00-000015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1D00-000016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38</xdr:row>
      <xdr:rowOff>96288</xdr:rowOff>
    </xdr:from>
    <xdr:to>
      <xdr:col>17</xdr:col>
      <xdr:colOff>815476</xdr:colOff>
      <xdr:row>39</xdr:row>
      <xdr:rowOff>141259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1D00-000017000000}"/>
            </a:ext>
          </a:extLst>
        </xdr:cNvPr>
        <xdr:cNvGrpSpPr/>
      </xdr:nvGrpSpPr>
      <xdr:grpSpPr>
        <a:xfrm>
          <a:off x="21468235" y="19982629"/>
          <a:ext cx="1277973" cy="432167"/>
          <a:chOff x="13938643" y="8381454"/>
          <a:chExt cx="1159272" cy="417199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1D00-000018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1D00-000019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28</xdr:row>
      <xdr:rowOff>56944</xdr:rowOff>
    </xdr:from>
    <xdr:to>
      <xdr:col>15</xdr:col>
      <xdr:colOff>476123</xdr:colOff>
      <xdr:row>28</xdr:row>
      <xdr:rowOff>333195</xdr:rowOff>
    </xdr:to>
    <xdr:pic>
      <xdr:nvPicPr>
        <xdr:cNvPr id="26" name="图形 25" descr="警告">
          <a:extLst>
            <a:ext uri="{FF2B5EF4-FFF2-40B4-BE49-F238E27FC236}">
              <a16:creationId xmlns:a16="http://schemas.microsoft.com/office/drawing/2014/main" id="{00000000-0008-0000-1D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02666" y="154366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24</xdr:col>
      <xdr:colOff>500483</xdr:colOff>
      <xdr:row>9</xdr:row>
      <xdr:rowOff>888159</xdr:rowOff>
    </xdr:from>
    <xdr:to>
      <xdr:col>29</xdr:col>
      <xdr:colOff>727880</xdr:colOff>
      <xdr:row>17</xdr:row>
      <xdr:rowOff>254846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D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555605" y="5611939"/>
          <a:ext cx="4687885" cy="5964492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20</xdr:row>
      <xdr:rowOff>193260</xdr:rowOff>
    </xdr:from>
    <xdr:to>
      <xdr:col>6</xdr:col>
      <xdr:colOff>303696</xdr:colOff>
      <xdr:row>21</xdr:row>
      <xdr:rowOff>138045</xdr:rowOff>
    </xdr:to>
    <xdr:pic>
      <xdr:nvPicPr>
        <xdr:cNvPr id="28" name="图形 27" descr="可回收标志">
          <a:extLst>
            <a:ext uri="{FF2B5EF4-FFF2-40B4-BE49-F238E27FC236}">
              <a16:creationId xmlns:a16="http://schemas.microsoft.com/office/drawing/2014/main" id="{00000000-0008-0000-1D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998804" y="12613860"/>
          <a:ext cx="289892" cy="2876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>
          <a:extLst>
            <a:ext uri="{FF2B5EF4-FFF2-40B4-BE49-F238E27FC236}">
              <a16:creationId xmlns:a16="http://schemas.microsoft.com/office/drawing/2014/main" id="{00000000-0008-0000-1D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22</xdr:row>
      <xdr:rowOff>110944</xdr:rowOff>
    </xdr:from>
    <xdr:to>
      <xdr:col>0</xdr:col>
      <xdr:colOff>411471</xdr:colOff>
      <xdr:row>22</xdr:row>
      <xdr:rowOff>405978</xdr:rowOff>
    </xdr:to>
    <xdr:pic>
      <xdr:nvPicPr>
        <xdr:cNvPr id="30" name="图形 29" descr="电源">
          <a:extLst>
            <a:ext uri="{FF2B5EF4-FFF2-40B4-BE49-F238E27FC236}">
              <a16:creationId xmlns:a16="http://schemas.microsoft.com/office/drawing/2014/main" id="{00000000-0008-0000-1D00-00001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32173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>
          <a:extLst>
            <a:ext uri="{FF2B5EF4-FFF2-40B4-BE49-F238E27FC236}">
              <a16:creationId xmlns:a16="http://schemas.microsoft.com/office/drawing/2014/main" id="{00000000-0008-0000-1D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>
          <a:extLst>
            <a:ext uri="{FF2B5EF4-FFF2-40B4-BE49-F238E27FC236}">
              <a16:creationId xmlns:a16="http://schemas.microsoft.com/office/drawing/2014/main" id="{00000000-0008-0000-1D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>
          <a:extLst>
            <a:ext uri="{FF2B5EF4-FFF2-40B4-BE49-F238E27FC236}">
              <a16:creationId xmlns:a16="http://schemas.microsoft.com/office/drawing/2014/main" id="{00000000-0008-0000-1D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>
          <a:extLst>
            <a:ext uri="{FF2B5EF4-FFF2-40B4-BE49-F238E27FC236}">
              <a16:creationId xmlns:a16="http://schemas.microsoft.com/office/drawing/2014/main" id="{00000000-0008-0000-1D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>
          <a:extLst>
            <a:ext uri="{FF2B5EF4-FFF2-40B4-BE49-F238E27FC236}">
              <a16:creationId xmlns:a16="http://schemas.microsoft.com/office/drawing/2014/main" id="{00000000-0008-0000-1D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20</xdr:row>
      <xdr:rowOff>122796</xdr:rowOff>
    </xdr:from>
    <xdr:to>
      <xdr:col>6</xdr:col>
      <xdr:colOff>111315</xdr:colOff>
      <xdr:row>21</xdr:row>
      <xdr:rowOff>201188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1D00-000024000000}"/>
            </a:ext>
          </a:extLst>
        </xdr:cNvPr>
        <xdr:cNvGrpSpPr/>
      </xdr:nvGrpSpPr>
      <xdr:grpSpPr>
        <a:xfrm>
          <a:off x="5124721" y="13163528"/>
          <a:ext cx="1971594" cy="419123"/>
          <a:chOff x="4718242" y="12721288"/>
          <a:chExt cx="1673795" cy="417059"/>
        </a:xfrm>
      </xdr:grpSpPr>
      <xdr:grpSp>
        <xdr:nvGrpSpPr>
          <xdr:cNvPr id="37" name="组合 36">
            <a:extLst>
              <a:ext uri="{FF2B5EF4-FFF2-40B4-BE49-F238E27FC236}">
                <a16:creationId xmlns:a16="http://schemas.microsoft.com/office/drawing/2014/main" id="{00000000-0008-0000-1D00-000025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9" name="矩形 38">
              <a:extLst>
                <a:ext uri="{FF2B5EF4-FFF2-40B4-BE49-F238E27FC236}">
                  <a16:creationId xmlns:a16="http://schemas.microsoft.com/office/drawing/2014/main" id="{00000000-0008-0000-1D00-000027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0" name="文本框 39">
              <a:extLst>
                <a:ext uri="{FF2B5EF4-FFF2-40B4-BE49-F238E27FC236}">
                  <a16:creationId xmlns:a16="http://schemas.microsoft.com/office/drawing/2014/main" id="{00000000-0008-0000-1D00-000028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8" name="图形 37" descr="钢琴键">
            <a:extLst>
              <a:ext uri="{FF2B5EF4-FFF2-40B4-BE49-F238E27FC236}">
                <a16:creationId xmlns:a16="http://schemas.microsoft.com/office/drawing/2014/main" id="{00000000-0008-0000-1D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20</xdr:row>
      <xdr:rowOff>106768</xdr:rowOff>
    </xdr:from>
    <xdr:to>
      <xdr:col>7</xdr:col>
      <xdr:colOff>669671</xdr:colOff>
      <xdr:row>21</xdr:row>
      <xdr:rowOff>190316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1D00-000029000000}"/>
            </a:ext>
          </a:extLst>
        </xdr:cNvPr>
        <xdr:cNvGrpSpPr/>
      </xdr:nvGrpSpPr>
      <xdr:grpSpPr>
        <a:xfrm>
          <a:off x="10330366" y="13147500"/>
          <a:ext cx="1815768" cy="424279"/>
          <a:chOff x="4447305" y="11976236"/>
          <a:chExt cx="1106826" cy="422287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1D00-00002A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1D00-00002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1D00-00002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3" name="图形 42" descr="打印机">
            <a:extLst>
              <a:ext uri="{FF2B5EF4-FFF2-40B4-BE49-F238E27FC236}">
                <a16:creationId xmlns:a16="http://schemas.microsoft.com/office/drawing/2014/main" id="{00000000-0008-0000-1D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20</xdr:row>
      <xdr:rowOff>116679</xdr:rowOff>
    </xdr:from>
    <xdr:to>
      <xdr:col>8</xdr:col>
      <xdr:colOff>1047687</xdr:colOff>
      <xdr:row>21</xdr:row>
      <xdr:rowOff>195071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1D00-00002E000000}"/>
            </a:ext>
          </a:extLst>
        </xdr:cNvPr>
        <xdr:cNvGrpSpPr/>
      </xdr:nvGrpSpPr>
      <xdr:grpSpPr>
        <a:xfrm>
          <a:off x="12293333" y="13157411"/>
          <a:ext cx="1609232" cy="419123"/>
          <a:chOff x="8329816" y="11917713"/>
          <a:chExt cx="1617990" cy="423500"/>
        </a:xfrm>
      </xdr:grpSpPr>
      <xdr:sp macro="" textlink="">
        <xdr:nvSpPr>
          <xdr:cNvPr id="47" name="矩形 46">
            <a:extLst>
              <a:ext uri="{FF2B5EF4-FFF2-40B4-BE49-F238E27FC236}">
                <a16:creationId xmlns:a16="http://schemas.microsoft.com/office/drawing/2014/main" id="{00000000-0008-0000-1D00-00002F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>
            <a:extLst>
              <a:ext uri="{FF2B5EF4-FFF2-40B4-BE49-F238E27FC236}">
                <a16:creationId xmlns:a16="http://schemas.microsoft.com/office/drawing/2014/main" id="{00000000-0008-0000-1D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20</xdr:row>
      <xdr:rowOff>115548</xdr:rowOff>
    </xdr:from>
    <xdr:to>
      <xdr:col>6</xdr:col>
      <xdr:colOff>1131957</xdr:colOff>
      <xdr:row>21</xdr:row>
      <xdr:rowOff>193940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1D00-000031000000}"/>
            </a:ext>
          </a:extLst>
        </xdr:cNvPr>
        <xdr:cNvGrpSpPr/>
      </xdr:nvGrpSpPr>
      <xdr:grpSpPr>
        <a:xfrm>
          <a:off x="6815258" y="13156280"/>
          <a:ext cx="1301699" cy="419123"/>
          <a:chOff x="13938643" y="8381454"/>
          <a:chExt cx="925175" cy="417199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1D00-000032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1D00-000033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20</xdr:row>
      <xdr:rowOff>141860</xdr:rowOff>
    </xdr:from>
    <xdr:to>
      <xdr:col>4</xdr:col>
      <xdr:colOff>457567</xdr:colOff>
      <xdr:row>21</xdr:row>
      <xdr:rowOff>239096</xdr:rowOff>
    </xdr:to>
    <xdr:grpSp>
      <xdr:nvGrpSpPr>
        <xdr:cNvPr id="52" name="组合 51">
          <a:extLst>
            <a:ext uri="{FF2B5EF4-FFF2-40B4-BE49-F238E27FC236}">
              <a16:creationId xmlns:a16="http://schemas.microsoft.com/office/drawing/2014/main" id="{00000000-0008-0000-1D00-000034000000}"/>
            </a:ext>
          </a:extLst>
        </xdr:cNvPr>
        <xdr:cNvGrpSpPr/>
      </xdr:nvGrpSpPr>
      <xdr:grpSpPr>
        <a:xfrm>
          <a:off x="2348068" y="13182592"/>
          <a:ext cx="1067670" cy="437967"/>
          <a:chOff x="6563975" y="11959295"/>
          <a:chExt cx="1056024" cy="435903"/>
        </a:xfrm>
      </xdr:grpSpPr>
      <xdr:grpSp>
        <xdr:nvGrpSpPr>
          <xdr:cNvPr id="53" name="组合 52">
            <a:extLst>
              <a:ext uri="{FF2B5EF4-FFF2-40B4-BE49-F238E27FC236}">
                <a16:creationId xmlns:a16="http://schemas.microsoft.com/office/drawing/2014/main" id="{00000000-0008-0000-1D00-000035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5" name="矩形 54">
              <a:extLst>
                <a:ext uri="{FF2B5EF4-FFF2-40B4-BE49-F238E27FC236}">
                  <a16:creationId xmlns:a16="http://schemas.microsoft.com/office/drawing/2014/main" id="{00000000-0008-0000-1D00-000037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6" name="文本框 55">
              <a:extLst>
                <a:ext uri="{FF2B5EF4-FFF2-40B4-BE49-F238E27FC236}">
                  <a16:creationId xmlns:a16="http://schemas.microsoft.com/office/drawing/2014/main" id="{00000000-0008-0000-1D00-000038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4" name="图形 53" descr="垃圾">
            <a:extLst>
              <a:ext uri="{FF2B5EF4-FFF2-40B4-BE49-F238E27FC236}">
                <a16:creationId xmlns:a16="http://schemas.microsoft.com/office/drawing/2014/main" id="{00000000-0008-0000-1D00-00003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20</xdr:row>
      <xdr:rowOff>141860</xdr:rowOff>
    </xdr:from>
    <xdr:to>
      <xdr:col>3</xdr:col>
      <xdr:colOff>774918</xdr:colOff>
      <xdr:row>21</xdr:row>
      <xdr:rowOff>220252</xdr:rowOff>
    </xdr:to>
    <xdr:grpSp>
      <xdr:nvGrpSpPr>
        <xdr:cNvPr id="57" name="组合 56">
          <a:extLst>
            <a:ext uri="{FF2B5EF4-FFF2-40B4-BE49-F238E27FC236}">
              <a16:creationId xmlns:a16="http://schemas.microsoft.com/office/drawing/2014/main" id="{00000000-0008-0000-1D00-000039000000}"/>
            </a:ext>
          </a:extLst>
        </xdr:cNvPr>
        <xdr:cNvGrpSpPr/>
      </xdr:nvGrpSpPr>
      <xdr:grpSpPr>
        <a:xfrm>
          <a:off x="1000629" y="13182592"/>
          <a:ext cx="1168191" cy="419123"/>
          <a:chOff x="944756" y="12003048"/>
          <a:chExt cx="1461258" cy="419124"/>
        </a:xfrm>
      </xdr:grpSpPr>
      <xdr:grpSp>
        <xdr:nvGrpSpPr>
          <xdr:cNvPr id="58" name="组合 57">
            <a:extLst>
              <a:ext uri="{FF2B5EF4-FFF2-40B4-BE49-F238E27FC236}">
                <a16:creationId xmlns:a16="http://schemas.microsoft.com/office/drawing/2014/main" id="{00000000-0008-0000-1D00-00003A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60" name="矩形 59">
              <a:extLst>
                <a:ext uri="{FF2B5EF4-FFF2-40B4-BE49-F238E27FC236}">
                  <a16:creationId xmlns:a16="http://schemas.microsoft.com/office/drawing/2014/main" id="{00000000-0008-0000-1D00-00003C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1" name="文本框 60">
              <a:extLst>
                <a:ext uri="{FF2B5EF4-FFF2-40B4-BE49-F238E27FC236}">
                  <a16:creationId xmlns:a16="http://schemas.microsoft.com/office/drawing/2014/main" id="{00000000-0008-0000-1D00-00003D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59" name="图形 58" descr="警告">
            <a:extLst>
              <a:ext uri="{FF2B5EF4-FFF2-40B4-BE49-F238E27FC236}">
                <a16:creationId xmlns:a16="http://schemas.microsoft.com/office/drawing/2014/main" id="{00000000-0008-0000-1D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20</xdr:row>
      <xdr:rowOff>126373</xdr:rowOff>
    </xdr:from>
    <xdr:to>
      <xdr:col>6</xdr:col>
      <xdr:colOff>2643554</xdr:colOff>
      <xdr:row>21</xdr:row>
      <xdr:rowOff>209921</xdr:rowOff>
    </xdr:to>
    <xdr:grpSp>
      <xdr:nvGrpSpPr>
        <xdr:cNvPr id="62" name="组合 61">
          <a:extLst>
            <a:ext uri="{FF2B5EF4-FFF2-40B4-BE49-F238E27FC236}">
              <a16:creationId xmlns:a16="http://schemas.microsoft.com/office/drawing/2014/main" id="{00000000-0008-0000-1D00-00003E000000}"/>
            </a:ext>
          </a:extLst>
        </xdr:cNvPr>
        <xdr:cNvGrpSpPr/>
      </xdr:nvGrpSpPr>
      <xdr:grpSpPr>
        <a:xfrm>
          <a:off x="8248921" y="13167105"/>
          <a:ext cx="1379633" cy="424279"/>
          <a:chOff x="14183393" y="8381454"/>
          <a:chExt cx="774221" cy="422428"/>
        </a:xfrm>
      </xdr:grpSpPr>
      <xdr:sp macro="" textlink="">
        <xdr:nvSpPr>
          <xdr:cNvPr id="63" name="矩形 62">
            <a:extLst>
              <a:ext uri="{FF2B5EF4-FFF2-40B4-BE49-F238E27FC236}">
                <a16:creationId xmlns:a16="http://schemas.microsoft.com/office/drawing/2014/main" id="{00000000-0008-0000-1D00-00003F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4" name="文本框 63">
            <a:extLst>
              <a:ext uri="{FF2B5EF4-FFF2-40B4-BE49-F238E27FC236}">
                <a16:creationId xmlns:a16="http://schemas.microsoft.com/office/drawing/2014/main" id="{00000000-0008-0000-1D00-000040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20</xdr:row>
      <xdr:rowOff>108415</xdr:rowOff>
    </xdr:from>
    <xdr:to>
      <xdr:col>8</xdr:col>
      <xdr:colOff>1037683</xdr:colOff>
      <xdr:row>21</xdr:row>
      <xdr:rowOff>187837</xdr:rowOff>
    </xdr:to>
    <xdr:grpSp>
      <xdr:nvGrpSpPr>
        <xdr:cNvPr id="65" name="组合 64">
          <a:extLst>
            <a:ext uri="{FF2B5EF4-FFF2-40B4-BE49-F238E27FC236}">
              <a16:creationId xmlns:a16="http://schemas.microsoft.com/office/drawing/2014/main" id="{00000000-0008-0000-1D00-000041000000}"/>
            </a:ext>
          </a:extLst>
        </xdr:cNvPr>
        <xdr:cNvGrpSpPr/>
      </xdr:nvGrpSpPr>
      <xdr:grpSpPr>
        <a:xfrm>
          <a:off x="12297318" y="13149147"/>
          <a:ext cx="1595243" cy="420153"/>
          <a:chOff x="4447305" y="11976229"/>
          <a:chExt cx="1106826" cy="418180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1D00-000042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68" name="矩形 67">
              <a:extLst>
                <a:ext uri="{FF2B5EF4-FFF2-40B4-BE49-F238E27FC236}">
                  <a16:creationId xmlns:a16="http://schemas.microsoft.com/office/drawing/2014/main" id="{00000000-0008-0000-1D00-000044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9" name="文本框 68">
              <a:extLst>
                <a:ext uri="{FF2B5EF4-FFF2-40B4-BE49-F238E27FC236}">
                  <a16:creationId xmlns:a16="http://schemas.microsoft.com/office/drawing/2014/main" id="{00000000-0008-0000-1D00-000045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7" name="图形 66" descr="打印机">
            <a:extLst>
              <a:ext uri="{FF2B5EF4-FFF2-40B4-BE49-F238E27FC236}">
                <a16:creationId xmlns:a16="http://schemas.microsoft.com/office/drawing/2014/main" id="{00000000-0008-0000-1D00-00004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75</xdr:row>
      <xdr:rowOff>66986</xdr:rowOff>
    </xdr:from>
    <xdr:to>
      <xdr:col>23</xdr:col>
      <xdr:colOff>714113</xdr:colOff>
      <xdr:row>77</xdr:row>
      <xdr:rowOff>73671</xdr:rowOff>
    </xdr:to>
    <xdr:grpSp>
      <xdr:nvGrpSpPr>
        <xdr:cNvPr id="73" name="组合 72">
          <a:extLst>
            <a:ext uri="{FF2B5EF4-FFF2-40B4-BE49-F238E27FC236}">
              <a16:creationId xmlns:a16="http://schemas.microsoft.com/office/drawing/2014/main" id="{00000000-0008-0000-1D00-000049000000}"/>
            </a:ext>
          </a:extLst>
        </xdr:cNvPr>
        <xdr:cNvGrpSpPr/>
      </xdr:nvGrpSpPr>
      <xdr:grpSpPr>
        <a:xfrm>
          <a:off x="27696426" y="29942962"/>
          <a:ext cx="1251955" cy="409368"/>
          <a:chOff x="13938643" y="8381454"/>
          <a:chExt cx="1159272" cy="695967"/>
        </a:xfrm>
      </xdr:grpSpPr>
      <xdr:sp macro="" textlink="">
        <xdr:nvSpPr>
          <xdr:cNvPr id="74" name="矩形 73">
            <a:extLst>
              <a:ext uri="{FF2B5EF4-FFF2-40B4-BE49-F238E27FC236}">
                <a16:creationId xmlns:a16="http://schemas.microsoft.com/office/drawing/2014/main" id="{00000000-0008-0000-1D00-00004A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5" name="文本框 74">
            <a:extLst>
              <a:ext uri="{FF2B5EF4-FFF2-40B4-BE49-F238E27FC236}">
                <a16:creationId xmlns:a16="http://schemas.microsoft.com/office/drawing/2014/main" id="{00000000-0008-0000-1D00-00004B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30</xdr:col>
      <xdr:colOff>92925</xdr:colOff>
      <xdr:row>9</xdr:row>
      <xdr:rowOff>743414</xdr:rowOff>
    </xdr:from>
    <xdr:to>
      <xdr:col>38</xdr:col>
      <xdr:colOff>123900</xdr:colOff>
      <xdr:row>18</xdr:row>
      <xdr:rowOff>69635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1D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29388" y="5467194"/>
          <a:ext cx="6597805" cy="6497075"/>
        </a:xfrm>
        <a:prstGeom prst="rect">
          <a:avLst/>
        </a:prstGeom>
      </xdr:spPr>
    </xdr:pic>
    <xdr:clientData/>
  </xdr:twoCellAnchor>
  <xdr:twoCellAnchor>
    <xdr:from>
      <xdr:col>21</xdr:col>
      <xdr:colOff>223763</xdr:colOff>
      <xdr:row>50</xdr:row>
      <xdr:rowOff>88228</xdr:rowOff>
    </xdr:from>
    <xdr:to>
      <xdr:col>22</xdr:col>
      <xdr:colOff>170365</xdr:colOff>
      <xdr:row>52</xdr:row>
      <xdr:rowOff>254561</xdr:rowOff>
    </xdr:to>
    <xdr:pic>
      <xdr:nvPicPr>
        <xdr:cNvPr id="77" name="图形 76" descr="警告">
          <a:extLst>
            <a:ext uri="{FF2B5EF4-FFF2-40B4-BE49-F238E27FC236}">
              <a16:creationId xmlns:a16="http://schemas.microsoft.com/office/drawing/2014/main" id="{00000000-0008-0000-1D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6816324" y="22793350"/>
          <a:ext cx="767456" cy="754870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15488</xdr:colOff>
      <xdr:row>9</xdr:row>
      <xdr:rowOff>542074</xdr:rowOff>
    </xdr:from>
    <xdr:to>
      <xdr:col>23</xdr:col>
      <xdr:colOff>564376</xdr:colOff>
      <xdr:row>11</xdr:row>
      <xdr:rowOff>189881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00000000-0008-0000-1D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4455244" y="5265854"/>
          <a:ext cx="4343400" cy="24511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1E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1E00-000005000000}"/>
            </a:ext>
          </a:extLst>
        </xdr:cNvPr>
        <xdr:cNvGrpSpPr/>
      </xdr:nvGrpSpPr>
      <xdr:grpSpPr>
        <a:xfrm>
          <a:off x="1519741" y="1545101"/>
          <a:ext cx="11833871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E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1E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E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1E00-000009000000}"/>
            </a:ext>
          </a:extLst>
        </xdr:cNvPr>
        <xdr:cNvGrpSpPr/>
      </xdr:nvGrpSpPr>
      <xdr:grpSpPr>
        <a:xfrm>
          <a:off x="1547305" y="5022939"/>
          <a:ext cx="11871744" cy="2392051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E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1E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1E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1E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00000000-0008-0000-1E00-00002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1E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1" name="图形 50" descr="清单 RTL">
          <a:extLst>
            <a:ext uri="{FF2B5EF4-FFF2-40B4-BE49-F238E27FC236}">
              <a16:creationId xmlns:a16="http://schemas.microsoft.com/office/drawing/2014/main" id="{00000000-0008-0000-1E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2" name="图形 51" descr="电源">
          <a:extLst>
            <a:ext uri="{FF2B5EF4-FFF2-40B4-BE49-F238E27FC236}">
              <a16:creationId xmlns:a16="http://schemas.microsoft.com/office/drawing/2014/main" id="{00000000-0008-0000-1E00-00003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3" name="图形 52" descr="放大镜">
          <a:extLst>
            <a:ext uri="{FF2B5EF4-FFF2-40B4-BE49-F238E27FC236}">
              <a16:creationId xmlns:a16="http://schemas.microsoft.com/office/drawing/2014/main" id="{00000000-0008-0000-1E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4" name="图形 53" descr="铃">
          <a:extLst>
            <a:ext uri="{FF2B5EF4-FFF2-40B4-BE49-F238E27FC236}">
              <a16:creationId xmlns:a16="http://schemas.microsoft.com/office/drawing/2014/main" id="{00000000-0008-0000-1E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5" name="图形 54" descr="时钟">
          <a:extLst>
            <a:ext uri="{FF2B5EF4-FFF2-40B4-BE49-F238E27FC236}">
              <a16:creationId xmlns:a16="http://schemas.microsoft.com/office/drawing/2014/main" id="{00000000-0008-0000-1E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6" name="图形 55" descr="条码">
          <a:extLst>
            <a:ext uri="{FF2B5EF4-FFF2-40B4-BE49-F238E27FC236}">
              <a16:creationId xmlns:a16="http://schemas.microsoft.com/office/drawing/2014/main" id="{00000000-0008-0000-1E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7" name="图形 56" descr="硬币">
          <a:extLst>
            <a:ext uri="{FF2B5EF4-FFF2-40B4-BE49-F238E27FC236}">
              <a16:creationId xmlns:a16="http://schemas.microsoft.com/office/drawing/2014/main" id="{00000000-0008-0000-1E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GrpSpPr/>
      </xdr:nvGrpSpPr>
      <xdr:grpSpPr>
        <a:xfrm>
          <a:off x="898293" y="12126951"/>
          <a:ext cx="13304637" cy="473060"/>
          <a:chOff x="2880732" y="12405732"/>
          <a:chExt cx="12623174" cy="473060"/>
        </a:xfrm>
      </xdr:grpSpPr>
      <xdr:grpSp>
        <xdr:nvGrpSpPr>
          <xdr:cNvPr id="70" name="组合 69">
            <a:extLst>
              <a:ext uri="{FF2B5EF4-FFF2-40B4-BE49-F238E27FC236}">
                <a16:creationId xmlns:a16="http://schemas.microsoft.com/office/drawing/2014/main" id="{00000000-0008-0000-1E00-000046000000}"/>
              </a:ext>
            </a:extLst>
          </xdr:cNvPr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71" name="组合 70">
              <a:extLst>
                <a:ext uri="{FF2B5EF4-FFF2-40B4-BE49-F238E27FC236}">
                  <a16:creationId xmlns:a16="http://schemas.microsoft.com/office/drawing/2014/main" id="{00000000-0008-0000-1E00-000047000000}"/>
                </a:ext>
              </a:extLst>
            </xdr:cNvPr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98" name="组合 97">
                <a:extLst>
                  <a:ext uri="{FF2B5EF4-FFF2-40B4-BE49-F238E27FC236}">
                    <a16:creationId xmlns:a16="http://schemas.microsoft.com/office/drawing/2014/main" id="{00000000-0008-0000-1E00-000062000000}"/>
                  </a:ext>
                </a:extLst>
              </xdr:cNvPr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 macro="" textlink="">
              <xdr:nvSpPr>
                <xdr:cNvPr id="100" name="矩形 99">
                  <a:extLst>
                    <a:ext uri="{FF2B5EF4-FFF2-40B4-BE49-F238E27FC236}">
                      <a16:creationId xmlns:a16="http://schemas.microsoft.com/office/drawing/2014/main" id="{00000000-0008-0000-1E00-000064000000}"/>
                    </a:ext>
                  </a:extLst>
                </xdr:cNvPr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101" name="文本框 100">
                  <a:extLst>
                    <a:ext uri="{FF2B5EF4-FFF2-40B4-BE49-F238E27FC236}">
                      <a16:creationId xmlns:a16="http://schemas.microsoft.com/office/drawing/2014/main" id="{00000000-0008-0000-1E00-000065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合托</a:t>
                  </a:r>
                </a:p>
              </xdr:txBody>
            </xdr:sp>
          </xdr:grpSp>
          <xdr:pic>
            <xdr:nvPicPr>
              <xdr:cNvPr id="99" name="图形 98" descr="钢琴键">
                <a:extLst>
                  <a:ext uri="{FF2B5EF4-FFF2-40B4-BE49-F238E27FC236}">
                    <a16:creationId xmlns:a16="http://schemas.microsoft.com/office/drawing/2014/main" id="{00000000-0008-0000-1E00-000063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72" name="组合 71">
              <a:extLst>
                <a:ext uri="{FF2B5EF4-FFF2-40B4-BE49-F238E27FC236}">
                  <a16:creationId xmlns:a16="http://schemas.microsoft.com/office/drawing/2014/main" id="{00000000-0008-0000-1E00-000048000000}"/>
                </a:ext>
              </a:extLst>
            </xdr:cNvPr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94" name="组合 93">
                <a:extLst>
                  <a:ext uri="{FF2B5EF4-FFF2-40B4-BE49-F238E27FC236}">
                    <a16:creationId xmlns:a16="http://schemas.microsoft.com/office/drawing/2014/main" id="{00000000-0008-0000-1E00-00005E000000}"/>
                  </a:ext>
                </a:extLst>
              </xdr:cNvPr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 macro="" textlink="">
              <xdr:nvSpPr>
                <xdr:cNvPr id="96" name="矩形 95">
                  <a:extLst>
                    <a:ext uri="{FF2B5EF4-FFF2-40B4-BE49-F238E27FC236}">
                      <a16:creationId xmlns:a16="http://schemas.microsoft.com/office/drawing/2014/main" id="{00000000-0008-0000-1E00-000060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97" name="文本框 96">
                  <a:extLst>
                    <a:ext uri="{FF2B5EF4-FFF2-40B4-BE49-F238E27FC236}">
                      <a16:creationId xmlns:a16="http://schemas.microsoft.com/office/drawing/2014/main" id="{00000000-0008-0000-1E00-000061000000}"/>
                    </a:ext>
                  </a:extLst>
                </xdr:cNvPr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补打托标</a:t>
                  </a:r>
                </a:p>
              </xdr:txBody>
            </xdr:sp>
          </xdr:grpSp>
          <xdr:pic>
            <xdr:nvPicPr>
              <xdr:cNvPr id="95" name="图形 94" descr="打印机">
                <a:extLst>
                  <a:ext uri="{FF2B5EF4-FFF2-40B4-BE49-F238E27FC236}">
                    <a16:creationId xmlns:a16="http://schemas.microsoft.com/office/drawing/2014/main" id="{00000000-0008-0000-1E00-00005F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73" name="组合 72">
              <a:extLst>
                <a:ext uri="{FF2B5EF4-FFF2-40B4-BE49-F238E27FC236}">
                  <a16:creationId xmlns:a16="http://schemas.microsoft.com/office/drawing/2014/main" id="{00000000-0008-0000-1E00-000049000000}"/>
                </a:ext>
              </a:extLst>
            </xdr:cNvPr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90" name="组合 89">
                <a:extLst>
                  <a:ext uri="{FF2B5EF4-FFF2-40B4-BE49-F238E27FC236}">
                    <a16:creationId xmlns:a16="http://schemas.microsoft.com/office/drawing/2014/main" id="{00000000-0008-0000-1E00-00005A000000}"/>
                  </a:ext>
                </a:extLst>
              </xdr:cNvPr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 macro="" textlink="">
              <xdr:nvSpPr>
                <xdr:cNvPr id="92" name="矩形 91">
                  <a:extLst>
                    <a:ext uri="{FF2B5EF4-FFF2-40B4-BE49-F238E27FC236}">
                      <a16:creationId xmlns:a16="http://schemas.microsoft.com/office/drawing/2014/main" id="{00000000-0008-0000-1E00-00005C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93" name="文本框 92">
                  <a:extLst>
                    <a:ext uri="{FF2B5EF4-FFF2-40B4-BE49-F238E27FC236}">
                      <a16:creationId xmlns:a16="http://schemas.microsoft.com/office/drawing/2014/main" id="{00000000-0008-0000-1E00-00005D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新建</a:t>
                  </a:r>
                </a:p>
              </xdr:txBody>
            </xdr:sp>
          </xdr:grpSp>
          <xdr:pic>
            <xdr:nvPicPr>
              <xdr:cNvPr id="91" name="图形 90" descr="添加">
                <a:extLst>
                  <a:ext uri="{FF2B5EF4-FFF2-40B4-BE49-F238E27FC236}">
                    <a16:creationId xmlns:a16="http://schemas.microsoft.com/office/drawing/2014/main" id="{00000000-0008-0000-1E00-00005B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74" name="组合 73">
              <a:extLst>
                <a:ext uri="{FF2B5EF4-FFF2-40B4-BE49-F238E27FC236}">
                  <a16:creationId xmlns:a16="http://schemas.microsoft.com/office/drawing/2014/main" id="{00000000-0008-0000-1E00-00004A000000}"/>
                </a:ext>
              </a:extLst>
            </xdr:cNvPr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 macro="" textlink="">
            <xdr:nvSpPr>
              <xdr:cNvPr id="88" name="矩形 87">
                <a:extLst>
                  <a:ext uri="{FF2B5EF4-FFF2-40B4-BE49-F238E27FC236}">
                    <a16:creationId xmlns:a16="http://schemas.microsoft.com/office/drawing/2014/main" id="{00000000-0008-0000-1E00-000058000000}"/>
                  </a:ext>
                </a:extLst>
              </xdr:cNvPr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89" name="文本框 88">
                <a:extLst>
                  <a:ext uri="{FF2B5EF4-FFF2-40B4-BE49-F238E27FC236}">
                    <a16:creationId xmlns:a16="http://schemas.microsoft.com/office/drawing/2014/main" id="{00000000-0008-0000-1E00-000059000000}"/>
                  </a:ext>
                </a:extLst>
              </xdr:cNvPr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拆托</a:t>
                </a:r>
              </a:p>
            </xdr:txBody>
          </xdr:sp>
        </xdr:grpSp>
        <xdr:grpSp>
          <xdr:nvGrpSpPr>
            <xdr:cNvPr id="75" name="组合 74">
              <a:extLst>
                <a:ext uri="{FF2B5EF4-FFF2-40B4-BE49-F238E27FC236}">
                  <a16:creationId xmlns:a16="http://schemas.microsoft.com/office/drawing/2014/main" id="{00000000-0008-0000-1E00-00004B000000}"/>
                </a:ext>
              </a:extLst>
            </xdr:cNvPr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84" name="组合 83">
                <a:extLst>
                  <a:ext uri="{FF2B5EF4-FFF2-40B4-BE49-F238E27FC236}">
                    <a16:creationId xmlns:a16="http://schemas.microsoft.com/office/drawing/2014/main" id="{00000000-0008-0000-1E00-000054000000}"/>
                  </a:ext>
                </a:extLst>
              </xdr:cNvPr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 macro="" textlink="">
              <xdr:nvSpPr>
                <xdr:cNvPr id="86" name="矩形 85">
                  <a:extLst>
                    <a:ext uri="{FF2B5EF4-FFF2-40B4-BE49-F238E27FC236}">
                      <a16:creationId xmlns:a16="http://schemas.microsoft.com/office/drawing/2014/main" id="{00000000-0008-0000-1E00-000056000000}"/>
                    </a:ext>
                  </a:extLst>
                </xdr:cNvPr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87" name="文本框 86">
                  <a:extLst>
                    <a:ext uri="{FF2B5EF4-FFF2-40B4-BE49-F238E27FC236}">
                      <a16:creationId xmlns:a16="http://schemas.microsoft.com/office/drawing/2014/main" id="{00000000-0008-0000-1E00-000057000000}"/>
                    </a:ext>
                  </a:extLst>
                </xdr:cNvPr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删除</a:t>
                  </a:r>
                </a:p>
              </xdr:txBody>
            </xdr:sp>
          </xdr:grpSp>
          <xdr:pic>
            <xdr:nvPicPr>
              <xdr:cNvPr id="85" name="图形 84" descr="垃圾">
                <a:extLst>
                  <a:ext uri="{FF2B5EF4-FFF2-40B4-BE49-F238E27FC236}">
                    <a16:creationId xmlns:a16="http://schemas.microsoft.com/office/drawing/2014/main" id="{00000000-0008-0000-1E00-000055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76" name="组合 75">
              <a:extLst>
                <a:ext uri="{FF2B5EF4-FFF2-40B4-BE49-F238E27FC236}">
                  <a16:creationId xmlns:a16="http://schemas.microsoft.com/office/drawing/2014/main" id="{00000000-0008-0000-1E00-00004C000000}"/>
                </a:ext>
              </a:extLst>
            </xdr:cNvPr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80" name="组合 79">
                <a:extLst>
                  <a:ext uri="{FF2B5EF4-FFF2-40B4-BE49-F238E27FC236}">
                    <a16:creationId xmlns:a16="http://schemas.microsoft.com/office/drawing/2014/main" id="{00000000-0008-0000-1E00-000050000000}"/>
                  </a:ext>
                </a:extLst>
              </xdr:cNvPr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 macro="" textlink="">
              <xdr:nvSpPr>
                <xdr:cNvPr id="82" name="矩形 81">
                  <a:extLst>
                    <a:ext uri="{FF2B5EF4-FFF2-40B4-BE49-F238E27FC236}">
                      <a16:creationId xmlns:a16="http://schemas.microsoft.com/office/drawing/2014/main" id="{00000000-0008-0000-1E00-000052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83" name="文本框 82">
                  <a:extLst>
                    <a:ext uri="{FF2B5EF4-FFF2-40B4-BE49-F238E27FC236}">
                      <a16:creationId xmlns:a16="http://schemas.microsoft.com/office/drawing/2014/main" id="{00000000-0008-0000-1E00-000053000000}"/>
                    </a:ext>
                  </a:extLst>
                </xdr:cNvPr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异常</a:t>
                  </a:r>
                </a:p>
              </xdr:txBody>
            </xdr:sp>
          </xdr:grpSp>
          <xdr:pic>
            <xdr:nvPicPr>
              <xdr:cNvPr id="81" name="图形 80" descr="警告">
                <a:extLst>
                  <a:ext uri="{FF2B5EF4-FFF2-40B4-BE49-F238E27FC236}">
                    <a16:creationId xmlns:a16="http://schemas.microsoft.com/office/drawing/2014/main" id="{00000000-0008-0000-1E00-000051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77" name="组合 76">
              <a:extLst>
                <a:ext uri="{FF2B5EF4-FFF2-40B4-BE49-F238E27FC236}">
                  <a16:creationId xmlns:a16="http://schemas.microsoft.com/office/drawing/2014/main" id="{00000000-0008-0000-1E00-00004D000000}"/>
                </a:ext>
              </a:extLst>
            </xdr:cNvPr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 macro="" textlink="">
            <xdr:nvSpPr>
              <xdr:cNvPr id="78" name="矩形 77">
                <a:extLst>
                  <a:ext uri="{FF2B5EF4-FFF2-40B4-BE49-F238E27FC236}">
                    <a16:creationId xmlns:a16="http://schemas.microsoft.com/office/drawing/2014/main" id="{00000000-0008-0000-1E00-00004E000000}"/>
                  </a:ext>
                </a:extLst>
              </xdr:cNvPr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79" name="文本框 78">
                <a:extLst>
                  <a:ext uri="{FF2B5EF4-FFF2-40B4-BE49-F238E27FC236}">
                    <a16:creationId xmlns:a16="http://schemas.microsoft.com/office/drawing/2014/main" id="{00000000-0008-0000-1E00-00004F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托盘加货</a:t>
                </a:r>
              </a:p>
            </xdr:txBody>
          </xdr:sp>
        </xdr:grpSp>
      </xdr:grpSp>
      <xdr:pic>
        <xdr:nvPicPr>
          <xdr:cNvPr id="102" name="图形 101" descr="可回收标志">
            <a:extLst>
              <a:ext uri="{FF2B5EF4-FFF2-40B4-BE49-F238E27FC236}">
                <a16:creationId xmlns:a16="http://schemas.microsoft.com/office/drawing/2014/main" id="{00000000-0008-0000-1E00-00006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573050</xdr:colOff>
      <xdr:row>18</xdr:row>
      <xdr:rowOff>15488</xdr:rowOff>
    </xdr:from>
    <xdr:to>
      <xdr:col>6</xdr:col>
      <xdr:colOff>916257</xdr:colOff>
      <xdr:row>19</xdr:row>
      <xdr:rowOff>100718</xdr:rowOff>
    </xdr:to>
    <xdr:grpSp>
      <xdr:nvGrpSpPr>
        <xdr:cNvPr id="103" name="组合 102">
          <a:extLst>
            <a:ext uri="{FF2B5EF4-FFF2-40B4-BE49-F238E27FC236}">
              <a16:creationId xmlns:a16="http://schemas.microsoft.com/office/drawing/2014/main" id="{00000000-0008-0000-1E00-000067000000}"/>
            </a:ext>
          </a:extLst>
        </xdr:cNvPr>
        <xdr:cNvGrpSpPr/>
      </xdr:nvGrpSpPr>
      <xdr:grpSpPr>
        <a:xfrm>
          <a:off x="6721709" y="12142439"/>
          <a:ext cx="1582231" cy="425962"/>
          <a:chOff x="13938643" y="8374550"/>
          <a:chExt cx="1154591" cy="424103"/>
        </a:xfrm>
      </xdr:grpSpPr>
      <xdr:sp macro="" textlink="">
        <xdr:nvSpPr>
          <xdr:cNvPr id="104" name="矩形 103">
            <a:extLst>
              <a:ext uri="{FF2B5EF4-FFF2-40B4-BE49-F238E27FC236}">
                <a16:creationId xmlns:a16="http://schemas.microsoft.com/office/drawing/2014/main" id="{00000000-0008-0000-1E00-000068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05" name="文本框 104">
            <a:extLst>
              <a:ext uri="{FF2B5EF4-FFF2-40B4-BE49-F238E27FC236}">
                <a16:creationId xmlns:a16="http://schemas.microsoft.com/office/drawing/2014/main" id="{00000000-0008-0000-1E00-000069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 editAs="oneCell">
    <xdr:from>
      <xdr:col>15</xdr:col>
      <xdr:colOff>495609</xdr:colOff>
      <xdr:row>1</xdr:row>
      <xdr:rowOff>1</xdr:rowOff>
    </xdr:from>
    <xdr:to>
      <xdr:col>21</xdr:col>
      <xdr:colOff>448526</xdr:colOff>
      <xdr:row>13</xdr:row>
      <xdr:rowOff>45535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1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326707" y="836342"/>
          <a:ext cx="5435600" cy="84709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20</xdr:row>
      <xdr:rowOff>20609</xdr:rowOff>
    </xdr:from>
    <xdr:to>
      <xdr:col>11</xdr:col>
      <xdr:colOff>2587924</xdr:colOff>
      <xdr:row>20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/>
      </xdr:nvSpPr>
      <xdr:spPr>
        <a:xfrm>
          <a:off x="15610216" y="12212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19</xdr:row>
      <xdr:rowOff>23964</xdr:rowOff>
    </xdr:from>
    <xdr:to>
      <xdr:col>11</xdr:col>
      <xdr:colOff>1857073</xdr:colOff>
      <xdr:row>19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/>
      </xdr:nvSpPr>
      <xdr:spPr>
        <a:xfrm>
          <a:off x="15607580" y="11873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GrpSpPr/>
      </xdr:nvGrpSpPr>
      <xdr:grpSpPr>
        <a:xfrm>
          <a:off x="1519741" y="1312784"/>
          <a:ext cx="1143118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2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02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02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GrpSpPr/>
      </xdr:nvGrpSpPr>
      <xdr:grpSpPr>
        <a:xfrm>
          <a:off x="1547305" y="4790621"/>
          <a:ext cx="1146906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2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2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2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18</xdr:row>
      <xdr:rowOff>502017</xdr:rowOff>
    </xdr:from>
    <xdr:to>
      <xdr:col>11</xdr:col>
      <xdr:colOff>2690831</xdr:colOff>
      <xdr:row>20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 txBox="1"/>
      </xdr:nvSpPr>
      <xdr:spPr>
        <a:xfrm>
          <a:off x="17094326" y="11779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19</xdr:row>
      <xdr:rowOff>298435</xdr:rowOff>
    </xdr:from>
    <xdr:to>
      <xdr:col>11</xdr:col>
      <xdr:colOff>2699457</xdr:colOff>
      <xdr:row>21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 txBox="1"/>
      </xdr:nvSpPr>
      <xdr:spPr>
        <a:xfrm>
          <a:off x="17102952" y="12147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18</xdr:row>
      <xdr:rowOff>267097</xdr:rowOff>
    </xdr:from>
    <xdr:to>
      <xdr:col>10</xdr:col>
      <xdr:colOff>175700</xdr:colOff>
      <xdr:row>18</xdr:row>
      <xdr:rowOff>358537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 flipH="1">
          <a:off x="14028860" y="11544697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7" name="直角三角形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 macro="" textlink="">
      <xdr:nvSpPr>
        <xdr:cNvPr id="18" name="直角三角形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SpPr/>
      </xdr:nvSpPr>
      <xdr:spPr>
        <a:xfrm flipH="1">
          <a:off x="14010886" y="8678631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37</xdr:row>
      <xdr:rowOff>104106</xdr:rowOff>
    </xdr:from>
    <xdr:to>
      <xdr:col>17</xdr:col>
      <xdr:colOff>2304572</xdr:colOff>
      <xdr:row>38</xdr:row>
      <xdr:rowOff>148872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GrpSpPr/>
      </xdr:nvGrpSpPr>
      <xdr:grpSpPr>
        <a:xfrm>
          <a:off x="23137614" y="19417399"/>
          <a:ext cx="1097690" cy="431961"/>
          <a:chOff x="13938643" y="8381454"/>
          <a:chExt cx="1018971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0200-000015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0200-000016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37</xdr:row>
      <xdr:rowOff>96288</xdr:rowOff>
    </xdr:from>
    <xdr:to>
      <xdr:col>17</xdr:col>
      <xdr:colOff>815476</xdr:colOff>
      <xdr:row>38</xdr:row>
      <xdr:rowOff>141259</xdr:rowOff>
    </xdr:to>
    <xdr:grpSp>
      <xdr:nvGrpSpPr>
        <xdr:cNvPr id="23" name="组合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GrpSpPr/>
      </xdr:nvGrpSpPr>
      <xdr:grpSpPr>
        <a:xfrm>
          <a:off x="21468235" y="19409581"/>
          <a:ext cx="1277973" cy="432166"/>
          <a:chOff x="13938643" y="8381454"/>
          <a:chExt cx="1159272" cy="417199"/>
        </a:xfrm>
      </xdr:grpSpPr>
      <xdr:sp macro="" textlink="">
        <xdr:nvSpPr>
          <xdr:cNvPr id="24" name="矩形 23">
            <a:extLst>
              <a:ext uri="{FF2B5EF4-FFF2-40B4-BE49-F238E27FC236}">
                <a16:creationId xmlns:a16="http://schemas.microsoft.com/office/drawing/2014/main" id="{00000000-0008-0000-0200-000018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5" name="文本框 24">
            <a:extLst>
              <a:ext uri="{FF2B5EF4-FFF2-40B4-BE49-F238E27FC236}">
                <a16:creationId xmlns:a16="http://schemas.microsoft.com/office/drawing/2014/main" id="{00000000-0008-0000-0200-000019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27</xdr:row>
      <xdr:rowOff>56944</xdr:rowOff>
    </xdr:from>
    <xdr:to>
      <xdr:col>15</xdr:col>
      <xdr:colOff>476123</xdr:colOff>
      <xdr:row>27</xdr:row>
      <xdr:rowOff>333195</xdr:rowOff>
    </xdr:to>
    <xdr:pic>
      <xdr:nvPicPr>
        <xdr:cNvPr id="26" name="图形 25" descr="警告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18</xdr:col>
      <xdr:colOff>82312</xdr:colOff>
      <xdr:row>9</xdr:row>
      <xdr:rowOff>578402</xdr:rowOff>
    </xdr:from>
    <xdr:to>
      <xdr:col>24</xdr:col>
      <xdr:colOff>154831</xdr:colOff>
      <xdr:row>16</xdr:row>
      <xdr:rowOff>518137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243288" y="5302182"/>
          <a:ext cx="4687885" cy="5964492"/>
        </a:xfrm>
        <a:prstGeom prst="rect">
          <a:avLst/>
        </a:prstGeom>
      </xdr:spPr>
    </xdr:pic>
    <xdr:clientData/>
  </xdr:twoCellAnchor>
  <xdr:twoCellAnchor editAs="oneCell">
    <xdr:from>
      <xdr:col>6</xdr:col>
      <xdr:colOff>13804</xdr:colOff>
      <xdr:row>19</xdr:row>
      <xdr:rowOff>193260</xdr:rowOff>
    </xdr:from>
    <xdr:to>
      <xdr:col>6</xdr:col>
      <xdr:colOff>303696</xdr:colOff>
      <xdr:row>20</xdr:row>
      <xdr:rowOff>138044</xdr:rowOff>
    </xdr:to>
    <xdr:pic>
      <xdr:nvPicPr>
        <xdr:cNvPr id="28" name="图形 27" descr="可回收标志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6706704" y="12042360"/>
          <a:ext cx="289892" cy="287684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9" name="图形 28" descr="清单 RTL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21</xdr:row>
      <xdr:rowOff>110944</xdr:rowOff>
    </xdr:from>
    <xdr:to>
      <xdr:col>0</xdr:col>
      <xdr:colOff>411471</xdr:colOff>
      <xdr:row>21</xdr:row>
      <xdr:rowOff>405978</xdr:rowOff>
    </xdr:to>
    <xdr:pic>
      <xdr:nvPicPr>
        <xdr:cNvPr id="30" name="图形 29" descr="电源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1" name="图形 30" descr="放大镜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2" name="图形 31" descr="铃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3" name="图形 32" descr="时钟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4" name="图形 33" descr="条码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5" name="图形 34" descr="硬币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4</xdr:col>
      <xdr:colOff>2166550</xdr:colOff>
      <xdr:row>19</xdr:row>
      <xdr:rowOff>122796</xdr:rowOff>
    </xdr:from>
    <xdr:to>
      <xdr:col>6</xdr:col>
      <xdr:colOff>111315</xdr:colOff>
      <xdr:row>20</xdr:row>
      <xdr:rowOff>201188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GrpSpPr/>
      </xdr:nvGrpSpPr>
      <xdr:grpSpPr>
        <a:xfrm>
          <a:off x="5124721" y="12590479"/>
          <a:ext cx="1971594" cy="419124"/>
          <a:chOff x="4718242" y="12721288"/>
          <a:chExt cx="1673795" cy="417059"/>
        </a:xfrm>
      </xdr:grpSpPr>
      <xdr:grpSp>
        <xdr:nvGrpSpPr>
          <xdr:cNvPr id="37" name="组合 36">
            <a:extLst>
              <a:ext uri="{FF2B5EF4-FFF2-40B4-BE49-F238E27FC236}">
                <a16:creationId xmlns:a16="http://schemas.microsoft.com/office/drawing/2014/main" id="{00000000-0008-0000-0200-000025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39" name="矩形 38">
              <a:extLst>
                <a:ext uri="{FF2B5EF4-FFF2-40B4-BE49-F238E27FC236}">
                  <a16:creationId xmlns:a16="http://schemas.microsoft.com/office/drawing/2014/main" id="{00000000-0008-0000-0200-000027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0" name="文本框 39">
              <a:extLst>
                <a:ext uri="{FF2B5EF4-FFF2-40B4-BE49-F238E27FC236}">
                  <a16:creationId xmlns:a16="http://schemas.microsoft.com/office/drawing/2014/main" id="{00000000-0008-0000-0200-000028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38" name="图形 37" descr="钢琴键">
            <a:extLst>
              <a:ext uri="{FF2B5EF4-FFF2-40B4-BE49-F238E27FC236}">
                <a16:creationId xmlns:a16="http://schemas.microsoft.com/office/drawing/2014/main" id="{00000000-0008-0000-02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19</xdr:row>
      <xdr:rowOff>106768</xdr:rowOff>
    </xdr:from>
    <xdr:to>
      <xdr:col>7</xdr:col>
      <xdr:colOff>669671</xdr:colOff>
      <xdr:row>20</xdr:row>
      <xdr:rowOff>190316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GrpSpPr/>
      </xdr:nvGrpSpPr>
      <xdr:grpSpPr>
        <a:xfrm>
          <a:off x="10330366" y="12574451"/>
          <a:ext cx="1815768" cy="424280"/>
          <a:chOff x="4447305" y="11976236"/>
          <a:chExt cx="1106826" cy="422287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0200-00002A000000}"/>
              </a:ext>
            </a:extLst>
          </xdr:cNvPr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0200-00002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0200-00002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补打托标</a:t>
              </a:r>
            </a:p>
          </xdr:txBody>
        </xdr:sp>
      </xdr:grpSp>
      <xdr:pic>
        <xdr:nvPicPr>
          <xdr:cNvPr id="43" name="图形 42" descr="打印机">
            <a:extLst>
              <a:ext uri="{FF2B5EF4-FFF2-40B4-BE49-F238E27FC236}">
                <a16:creationId xmlns:a16="http://schemas.microsoft.com/office/drawing/2014/main" id="{00000000-0008-0000-02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816870</xdr:colOff>
      <xdr:row>19</xdr:row>
      <xdr:rowOff>116679</xdr:rowOff>
    </xdr:from>
    <xdr:to>
      <xdr:col>8</xdr:col>
      <xdr:colOff>1047687</xdr:colOff>
      <xdr:row>20</xdr:row>
      <xdr:rowOff>195071</xdr:rowOff>
    </xdr:to>
    <xdr:grpSp>
      <xdr:nvGrpSpPr>
        <xdr:cNvPr id="46" name="组合 45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GrpSpPr/>
      </xdr:nvGrpSpPr>
      <xdr:grpSpPr>
        <a:xfrm>
          <a:off x="12293333" y="12584362"/>
          <a:ext cx="1609232" cy="419124"/>
          <a:chOff x="8329816" y="11917713"/>
          <a:chExt cx="1617990" cy="423500"/>
        </a:xfrm>
      </xdr:grpSpPr>
      <xdr:sp macro="" textlink="">
        <xdr:nvSpPr>
          <xdr:cNvPr id="49" name="矩形 48">
            <a:extLst>
              <a:ext uri="{FF2B5EF4-FFF2-40B4-BE49-F238E27FC236}">
                <a16:creationId xmlns:a16="http://schemas.microsoft.com/office/drawing/2014/main" id="{00000000-0008-0000-0200-000031000000}"/>
              </a:ext>
            </a:extLst>
          </xdr:cNvPr>
          <xdr:cNvSpPr/>
        </xdr:nvSpPr>
        <xdr:spPr>
          <a:xfrm>
            <a:off x="8329816" y="11917713"/>
            <a:ext cx="1617990" cy="423500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48" name="图形 47" descr="添加">
            <a:extLst>
              <a:ext uri="{FF2B5EF4-FFF2-40B4-BE49-F238E27FC236}">
                <a16:creationId xmlns:a16="http://schemas.microsoft.com/office/drawing/2014/main" id="{00000000-0008-0000-0200-00003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19</xdr:row>
      <xdr:rowOff>115548</xdr:rowOff>
    </xdr:from>
    <xdr:to>
      <xdr:col>6</xdr:col>
      <xdr:colOff>1131957</xdr:colOff>
      <xdr:row>20</xdr:row>
      <xdr:rowOff>193940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GrpSpPr/>
      </xdr:nvGrpSpPr>
      <xdr:grpSpPr>
        <a:xfrm>
          <a:off x="6815258" y="12583231"/>
          <a:ext cx="1301699" cy="419124"/>
          <a:chOff x="13938643" y="8381454"/>
          <a:chExt cx="925175" cy="417199"/>
        </a:xfrm>
      </xdr:grpSpPr>
      <xdr:sp macro="" textlink="">
        <xdr:nvSpPr>
          <xdr:cNvPr id="52" name="矩形 51">
            <a:extLst>
              <a:ext uri="{FF2B5EF4-FFF2-40B4-BE49-F238E27FC236}">
                <a16:creationId xmlns:a16="http://schemas.microsoft.com/office/drawing/2014/main" id="{00000000-0008-0000-0200-000034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3" name="文本框 52">
            <a:extLst>
              <a:ext uri="{FF2B5EF4-FFF2-40B4-BE49-F238E27FC236}">
                <a16:creationId xmlns:a16="http://schemas.microsoft.com/office/drawing/2014/main" id="{00000000-0008-0000-0200-000035000000}"/>
              </a:ext>
            </a:extLst>
          </xdr:cNvPr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拆托</a:t>
            </a:r>
          </a:p>
        </xdr:txBody>
      </xdr:sp>
    </xdr:grpSp>
    <xdr:clientData/>
  </xdr:twoCellAnchor>
  <xdr:twoCellAnchor>
    <xdr:from>
      <xdr:col>3</xdr:col>
      <xdr:colOff>954166</xdr:colOff>
      <xdr:row>19</xdr:row>
      <xdr:rowOff>141860</xdr:rowOff>
    </xdr:from>
    <xdr:to>
      <xdr:col>4</xdr:col>
      <xdr:colOff>457567</xdr:colOff>
      <xdr:row>20</xdr:row>
      <xdr:rowOff>239096</xdr:rowOff>
    </xdr:to>
    <xdr:grpSp>
      <xdr:nvGrpSpPr>
        <xdr:cNvPr id="54" name="组合 53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GrpSpPr/>
      </xdr:nvGrpSpPr>
      <xdr:grpSpPr>
        <a:xfrm>
          <a:off x="2348068" y="12609543"/>
          <a:ext cx="1067670" cy="437968"/>
          <a:chOff x="6563975" y="11959295"/>
          <a:chExt cx="1056024" cy="435903"/>
        </a:xfrm>
      </xdr:grpSpPr>
      <xdr:grpSp>
        <xdr:nvGrpSpPr>
          <xdr:cNvPr id="55" name="组合 54">
            <a:extLst>
              <a:ext uri="{FF2B5EF4-FFF2-40B4-BE49-F238E27FC236}">
                <a16:creationId xmlns:a16="http://schemas.microsoft.com/office/drawing/2014/main" id="{00000000-0008-0000-0200-000037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7" name="矩形 56">
              <a:extLst>
                <a:ext uri="{FF2B5EF4-FFF2-40B4-BE49-F238E27FC236}">
                  <a16:creationId xmlns:a16="http://schemas.microsoft.com/office/drawing/2014/main" id="{00000000-0008-0000-0200-000039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8" name="文本框 57">
              <a:extLst>
                <a:ext uri="{FF2B5EF4-FFF2-40B4-BE49-F238E27FC236}">
                  <a16:creationId xmlns:a16="http://schemas.microsoft.com/office/drawing/2014/main" id="{00000000-0008-0000-0200-00003A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6" name="图形 55" descr="垃圾">
            <a:extLst>
              <a:ext uri="{FF2B5EF4-FFF2-40B4-BE49-F238E27FC236}">
                <a16:creationId xmlns:a16="http://schemas.microsoft.com/office/drawing/2014/main" id="{00000000-0008-0000-0200-00003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19</xdr:row>
      <xdr:rowOff>141860</xdr:rowOff>
    </xdr:from>
    <xdr:to>
      <xdr:col>3</xdr:col>
      <xdr:colOff>774918</xdr:colOff>
      <xdr:row>20</xdr:row>
      <xdr:rowOff>220252</xdr:rowOff>
    </xdr:to>
    <xdr:grpSp>
      <xdr:nvGrpSpPr>
        <xdr:cNvPr id="59" name="组合 58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GrpSpPr/>
      </xdr:nvGrpSpPr>
      <xdr:grpSpPr>
        <a:xfrm>
          <a:off x="1000629" y="12609543"/>
          <a:ext cx="1168191" cy="419124"/>
          <a:chOff x="944756" y="12003048"/>
          <a:chExt cx="1461258" cy="419124"/>
        </a:xfrm>
      </xdr:grpSpPr>
      <xdr:grpSp>
        <xdr:nvGrpSpPr>
          <xdr:cNvPr id="60" name="组合 59">
            <a:extLst>
              <a:ext uri="{FF2B5EF4-FFF2-40B4-BE49-F238E27FC236}">
                <a16:creationId xmlns:a16="http://schemas.microsoft.com/office/drawing/2014/main" id="{00000000-0008-0000-0200-00003C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62" name="矩形 61">
              <a:extLst>
                <a:ext uri="{FF2B5EF4-FFF2-40B4-BE49-F238E27FC236}">
                  <a16:creationId xmlns:a16="http://schemas.microsoft.com/office/drawing/2014/main" id="{00000000-0008-0000-0200-00003E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3" name="文本框 62">
              <a:extLst>
                <a:ext uri="{FF2B5EF4-FFF2-40B4-BE49-F238E27FC236}">
                  <a16:creationId xmlns:a16="http://schemas.microsoft.com/office/drawing/2014/main" id="{00000000-0008-0000-0200-00003F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61" name="图形 60" descr="警告">
            <a:extLst>
              <a:ext uri="{FF2B5EF4-FFF2-40B4-BE49-F238E27FC236}">
                <a16:creationId xmlns:a16="http://schemas.microsoft.com/office/drawing/2014/main" id="{00000000-0008-0000-02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19</xdr:row>
      <xdr:rowOff>126373</xdr:rowOff>
    </xdr:from>
    <xdr:to>
      <xdr:col>6</xdr:col>
      <xdr:colOff>2643554</xdr:colOff>
      <xdr:row>20</xdr:row>
      <xdr:rowOff>209921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GrpSpPr/>
      </xdr:nvGrpSpPr>
      <xdr:grpSpPr>
        <a:xfrm>
          <a:off x="8248921" y="12594056"/>
          <a:ext cx="1379633" cy="424280"/>
          <a:chOff x="14183393" y="8381454"/>
          <a:chExt cx="774221" cy="422428"/>
        </a:xfrm>
      </xdr:grpSpPr>
      <xdr:sp macro="" textlink="">
        <xdr:nvSpPr>
          <xdr:cNvPr id="65" name="矩形 64">
            <a:extLst>
              <a:ext uri="{FF2B5EF4-FFF2-40B4-BE49-F238E27FC236}">
                <a16:creationId xmlns:a16="http://schemas.microsoft.com/office/drawing/2014/main" id="{00000000-0008-0000-0200-000041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6" name="文本框 65">
            <a:extLst>
              <a:ext uri="{FF2B5EF4-FFF2-40B4-BE49-F238E27FC236}">
                <a16:creationId xmlns:a16="http://schemas.microsoft.com/office/drawing/2014/main" id="{00000000-0008-0000-0200-000042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7</xdr:col>
      <xdr:colOff>820855</xdr:colOff>
      <xdr:row>19</xdr:row>
      <xdr:rowOff>108415</xdr:rowOff>
    </xdr:from>
    <xdr:to>
      <xdr:col>8</xdr:col>
      <xdr:colOff>1037683</xdr:colOff>
      <xdr:row>20</xdr:row>
      <xdr:rowOff>187837</xdr:rowOff>
    </xdr:to>
    <xdr:grpSp>
      <xdr:nvGrpSpPr>
        <xdr:cNvPr id="67" name="组合 66">
          <a:extLst>
            <a:ext uri="{FF2B5EF4-FFF2-40B4-BE49-F238E27FC236}">
              <a16:creationId xmlns:a16="http://schemas.microsoft.com/office/drawing/2014/main" id="{00000000-0008-0000-0200-000043000000}"/>
            </a:ext>
          </a:extLst>
        </xdr:cNvPr>
        <xdr:cNvGrpSpPr/>
      </xdr:nvGrpSpPr>
      <xdr:grpSpPr>
        <a:xfrm>
          <a:off x="12297318" y="12576098"/>
          <a:ext cx="1595243" cy="420154"/>
          <a:chOff x="4447305" y="11976229"/>
          <a:chExt cx="1106826" cy="418180"/>
        </a:xfrm>
      </xdr:grpSpPr>
      <xdr:grpSp>
        <xdr:nvGrpSpPr>
          <xdr:cNvPr id="68" name="组合 67">
            <a:extLst>
              <a:ext uri="{FF2B5EF4-FFF2-40B4-BE49-F238E27FC236}">
                <a16:creationId xmlns:a16="http://schemas.microsoft.com/office/drawing/2014/main" id="{00000000-0008-0000-0200-000044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70" name="矩形 69">
              <a:extLst>
                <a:ext uri="{FF2B5EF4-FFF2-40B4-BE49-F238E27FC236}">
                  <a16:creationId xmlns:a16="http://schemas.microsoft.com/office/drawing/2014/main" id="{00000000-0008-0000-0200-000046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1" name="文本框 70">
              <a:extLst>
                <a:ext uri="{FF2B5EF4-FFF2-40B4-BE49-F238E27FC236}">
                  <a16:creationId xmlns:a16="http://schemas.microsoft.com/office/drawing/2014/main" id="{00000000-0008-0000-0200-000047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69" name="图形 68" descr="打印机">
            <a:extLst>
              <a:ext uri="{FF2B5EF4-FFF2-40B4-BE49-F238E27FC236}">
                <a16:creationId xmlns:a16="http://schemas.microsoft.com/office/drawing/2014/main" id="{00000000-0008-0000-0200-00004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283011</xdr:colOff>
      <xdr:row>52</xdr:row>
      <xdr:rowOff>66986</xdr:rowOff>
    </xdr:from>
    <xdr:to>
      <xdr:col>23</xdr:col>
      <xdr:colOff>714113</xdr:colOff>
      <xdr:row>54</xdr:row>
      <xdr:rowOff>73671</xdr:rowOff>
    </xdr:to>
    <xdr:grpSp>
      <xdr:nvGrpSpPr>
        <xdr:cNvPr id="81" name="组合 80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GrpSpPr/>
      </xdr:nvGrpSpPr>
      <xdr:grpSpPr>
        <a:xfrm>
          <a:off x="27696426" y="23081864"/>
          <a:ext cx="1251955" cy="409368"/>
          <a:chOff x="13938643" y="8381454"/>
          <a:chExt cx="1159272" cy="695967"/>
        </a:xfrm>
      </xdr:grpSpPr>
      <xdr:sp macro="" textlink="">
        <xdr:nvSpPr>
          <xdr:cNvPr id="82" name="矩形 81">
            <a:extLst>
              <a:ext uri="{FF2B5EF4-FFF2-40B4-BE49-F238E27FC236}">
                <a16:creationId xmlns:a16="http://schemas.microsoft.com/office/drawing/2014/main" id="{00000000-0008-0000-0200-00005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3" name="文本框 82">
            <a:extLst>
              <a:ext uri="{FF2B5EF4-FFF2-40B4-BE49-F238E27FC236}">
                <a16:creationId xmlns:a16="http://schemas.microsoft.com/office/drawing/2014/main" id="{00000000-0008-0000-0200-00005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补打</a:t>
            </a:r>
          </a:p>
        </xdr:txBody>
      </xdr:sp>
    </xdr:grpSp>
    <xdr:clientData/>
  </xdr:twoCellAnchor>
  <xdr:twoCellAnchor>
    <xdr:from>
      <xdr:col>22</xdr:col>
      <xdr:colOff>283011</xdr:colOff>
      <xdr:row>74</xdr:row>
      <xdr:rowOff>66986</xdr:rowOff>
    </xdr:from>
    <xdr:to>
      <xdr:col>23</xdr:col>
      <xdr:colOff>714113</xdr:colOff>
      <xdr:row>76</xdr:row>
      <xdr:rowOff>73671</xdr:rowOff>
    </xdr:to>
    <xdr:grpSp>
      <xdr:nvGrpSpPr>
        <xdr:cNvPr id="84" name="组合 83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GrpSpPr/>
      </xdr:nvGrpSpPr>
      <xdr:grpSpPr>
        <a:xfrm>
          <a:off x="27696426" y="29369913"/>
          <a:ext cx="1251955" cy="409368"/>
          <a:chOff x="13938643" y="8381454"/>
          <a:chExt cx="1159272" cy="695967"/>
        </a:xfrm>
      </xdr:grpSpPr>
      <xdr:sp macro="" textlink="">
        <xdr:nvSpPr>
          <xdr:cNvPr id="85" name="矩形 84">
            <a:extLst>
              <a:ext uri="{FF2B5EF4-FFF2-40B4-BE49-F238E27FC236}">
                <a16:creationId xmlns:a16="http://schemas.microsoft.com/office/drawing/2014/main" id="{00000000-0008-0000-0200-000055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6" name="文本框 85">
            <a:extLst>
              <a:ext uri="{FF2B5EF4-FFF2-40B4-BE49-F238E27FC236}">
                <a16:creationId xmlns:a16="http://schemas.microsoft.com/office/drawing/2014/main" id="{00000000-0008-0000-0200-000056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确认</a:t>
            </a:r>
          </a:p>
        </xdr:txBody>
      </xdr:sp>
    </xdr:grpSp>
    <xdr:clientData/>
  </xdr:twoCellAnchor>
  <xdr:twoCellAnchor editAs="oneCell">
    <xdr:from>
      <xdr:col>25</xdr:col>
      <xdr:colOff>154876</xdr:colOff>
      <xdr:row>9</xdr:row>
      <xdr:rowOff>418170</xdr:rowOff>
    </xdr:from>
    <xdr:to>
      <xdr:col>33</xdr:col>
      <xdr:colOff>185852</xdr:colOff>
      <xdr:row>17</xdr:row>
      <xdr:rowOff>317440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08291" y="5141950"/>
          <a:ext cx="6597805" cy="6497075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1F00-000003000000}"/>
            </a:ext>
          </a:extLst>
        </xdr:cNvPr>
        <xdr:cNvGrpSpPr/>
      </xdr:nvGrpSpPr>
      <xdr:grpSpPr>
        <a:xfrm>
          <a:off x="1519741" y="1545101"/>
          <a:ext cx="11833871" cy="2205812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1F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1F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1F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1F00-000007000000}"/>
            </a:ext>
          </a:extLst>
        </xdr:cNvPr>
        <xdr:cNvGrpSpPr/>
      </xdr:nvGrpSpPr>
      <xdr:grpSpPr>
        <a:xfrm>
          <a:off x="1547305" y="5022939"/>
          <a:ext cx="11871744" cy="2392051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1F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1F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1F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1F00-00000B000000}"/>
            </a:ext>
          </a:extLst>
        </xdr:cNvPr>
        <xdr:cNvSpPr/>
      </xdr:nvSpPr>
      <xdr:spPr>
        <a:xfrm flipH="1">
          <a:off x="14692350" y="14812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1F00-00000C000000}"/>
            </a:ext>
          </a:extLst>
        </xdr:cNvPr>
        <xdr:cNvSpPr/>
      </xdr:nvSpPr>
      <xdr:spPr>
        <a:xfrm flipH="1">
          <a:off x="14718027" y="43125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1F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63821" y="8549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4" name="图形 13" descr="清单 RTL">
          <a:extLst>
            <a:ext uri="{FF2B5EF4-FFF2-40B4-BE49-F238E27FC236}">
              <a16:creationId xmlns:a16="http://schemas.microsoft.com/office/drawing/2014/main" id="{00000000-0008-0000-1F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5" name="图形 14" descr="电源">
          <a:extLst>
            <a:ext uri="{FF2B5EF4-FFF2-40B4-BE49-F238E27FC236}">
              <a16:creationId xmlns:a16="http://schemas.microsoft.com/office/drawing/2014/main" id="{00000000-0008-0000-1F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8744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6" name="图形 15" descr="放大镜">
          <a:extLst>
            <a:ext uri="{FF2B5EF4-FFF2-40B4-BE49-F238E27FC236}">
              <a16:creationId xmlns:a16="http://schemas.microsoft.com/office/drawing/2014/main" id="{00000000-0008-0000-1F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9107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7" name="图形 16" descr="铃">
          <a:extLst>
            <a:ext uri="{FF2B5EF4-FFF2-40B4-BE49-F238E27FC236}">
              <a16:creationId xmlns:a16="http://schemas.microsoft.com/office/drawing/2014/main" id="{00000000-0008-0000-1F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22061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8" name="图形 17" descr="时钟">
          <a:extLst>
            <a:ext uri="{FF2B5EF4-FFF2-40B4-BE49-F238E27FC236}">
              <a16:creationId xmlns:a16="http://schemas.microsoft.com/office/drawing/2014/main" id="{00000000-0008-0000-1F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3631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9" name="图形 18" descr="条码">
          <a:extLst>
            <a:ext uri="{FF2B5EF4-FFF2-40B4-BE49-F238E27FC236}">
              <a16:creationId xmlns:a16="http://schemas.microsoft.com/office/drawing/2014/main" id="{00000000-0008-0000-1F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8300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20" name="图形 19" descr="硬币">
          <a:extLst>
            <a:ext uri="{FF2B5EF4-FFF2-40B4-BE49-F238E27FC236}">
              <a16:creationId xmlns:a16="http://schemas.microsoft.com/office/drawing/2014/main" id="{00000000-0008-0000-1F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5508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1" name="组合 20">
          <a:extLst>
            <a:ext uri="{FF2B5EF4-FFF2-40B4-BE49-F238E27FC236}">
              <a16:creationId xmlns:a16="http://schemas.microsoft.com/office/drawing/2014/main" id="{00000000-0008-0000-1F00-000015000000}"/>
            </a:ext>
          </a:extLst>
        </xdr:cNvPr>
        <xdr:cNvGrpSpPr/>
      </xdr:nvGrpSpPr>
      <xdr:grpSpPr>
        <a:xfrm>
          <a:off x="898293" y="12126951"/>
          <a:ext cx="13304637" cy="473060"/>
          <a:chOff x="2880732" y="12405732"/>
          <a:chExt cx="12623174" cy="473060"/>
        </a:xfrm>
      </xdr:grpSpPr>
      <xdr:grpSp>
        <xdr:nvGrpSpPr>
          <xdr:cNvPr id="22" name="组合 21">
            <a:extLst>
              <a:ext uri="{FF2B5EF4-FFF2-40B4-BE49-F238E27FC236}">
                <a16:creationId xmlns:a16="http://schemas.microsoft.com/office/drawing/2014/main" id="{00000000-0008-0000-1F00-000016000000}"/>
              </a:ext>
            </a:extLst>
          </xdr:cNvPr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24" name="组合 23">
              <a:extLst>
                <a:ext uri="{FF2B5EF4-FFF2-40B4-BE49-F238E27FC236}">
                  <a16:creationId xmlns:a16="http://schemas.microsoft.com/office/drawing/2014/main" id="{00000000-0008-0000-1F00-000018000000}"/>
                </a:ext>
              </a:extLst>
            </xdr:cNvPr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51" name="组合 50">
                <a:extLst>
                  <a:ext uri="{FF2B5EF4-FFF2-40B4-BE49-F238E27FC236}">
                    <a16:creationId xmlns:a16="http://schemas.microsoft.com/office/drawing/2014/main" id="{00000000-0008-0000-1F00-000033000000}"/>
                  </a:ext>
                </a:extLst>
              </xdr:cNvPr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 macro="" textlink="">
              <xdr:nvSpPr>
                <xdr:cNvPr id="53" name="矩形 52">
                  <a:extLst>
                    <a:ext uri="{FF2B5EF4-FFF2-40B4-BE49-F238E27FC236}">
                      <a16:creationId xmlns:a16="http://schemas.microsoft.com/office/drawing/2014/main" id="{00000000-0008-0000-1F00-000035000000}"/>
                    </a:ext>
                  </a:extLst>
                </xdr:cNvPr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4" name="文本框 53">
                  <a:extLst>
                    <a:ext uri="{FF2B5EF4-FFF2-40B4-BE49-F238E27FC236}">
                      <a16:creationId xmlns:a16="http://schemas.microsoft.com/office/drawing/2014/main" id="{00000000-0008-0000-1F00-000036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合托</a:t>
                  </a:r>
                </a:p>
              </xdr:txBody>
            </xdr:sp>
          </xdr:grpSp>
          <xdr:pic>
            <xdr:nvPicPr>
              <xdr:cNvPr id="52" name="图形 51" descr="钢琴键">
                <a:extLst>
                  <a:ext uri="{FF2B5EF4-FFF2-40B4-BE49-F238E27FC236}">
                    <a16:creationId xmlns:a16="http://schemas.microsoft.com/office/drawing/2014/main" id="{00000000-0008-0000-1F00-000034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25" name="组合 24">
              <a:extLst>
                <a:ext uri="{FF2B5EF4-FFF2-40B4-BE49-F238E27FC236}">
                  <a16:creationId xmlns:a16="http://schemas.microsoft.com/office/drawing/2014/main" id="{00000000-0008-0000-1F00-000019000000}"/>
                </a:ext>
              </a:extLst>
            </xdr:cNvPr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47" name="组合 46">
                <a:extLst>
                  <a:ext uri="{FF2B5EF4-FFF2-40B4-BE49-F238E27FC236}">
                    <a16:creationId xmlns:a16="http://schemas.microsoft.com/office/drawing/2014/main" id="{00000000-0008-0000-1F00-00002F000000}"/>
                  </a:ext>
                </a:extLst>
              </xdr:cNvPr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 macro="" textlink="">
              <xdr:nvSpPr>
                <xdr:cNvPr id="49" name="矩形 48">
                  <a:extLst>
                    <a:ext uri="{FF2B5EF4-FFF2-40B4-BE49-F238E27FC236}">
                      <a16:creationId xmlns:a16="http://schemas.microsoft.com/office/drawing/2014/main" id="{00000000-0008-0000-1F00-000031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0" name="文本框 49">
                  <a:extLst>
                    <a:ext uri="{FF2B5EF4-FFF2-40B4-BE49-F238E27FC236}">
                      <a16:creationId xmlns:a16="http://schemas.microsoft.com/office/drawing/2014/main" id="{00000000-0008-0000-1F00-000032000000}"/>
                    </a:ext>
                  </a:extLst>
                </xdr:cNvPr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补打托标</a:t>
                  </a:r>
                </a:p>
              </xdr:txBody>
            </xdr:sp>
          </xdr:grpSp>
          <xdr:pic>
            <xdr:nvPicPr>
              <xdr:cNvPr id="48" name="图形 47" descr="打印机">
                <a:extLst>
                  <a:ext uri="{FF2B5EF4-FFF2-40B4-BE49-F238E27FC236}">
                    <a16:creationId xmlns:a16="http://schemas.microsoft.com/office/drawing/2014/main" id="{00000000-0008-0000-1F00-000030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26" name="组合 25">
              <a:extLst>
                <a:ext uri="{FF2B5EF4-FFF2-40B4-BE49-F238E27FC236}">
                  <a16:creationId xmlns:a16="http://schemas.microsoft.com/office/drawing/2014/main" id="{00000000-0008-0000-1F00-00001A000000}"/>
                </a:ext>
              </a:extLst>
            </xdr:cNvPr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43" name="组合 42">
                <a:extLst>
                  <a:ext uri="{FF2B5EF4-FFF2-40B4-BE49-F238E27FC236}">
                    <a16:creationId xmlns:a16="http://schemas.microsoft.com/office/drawing/2014/main" id="{00000000-0008-0000-1F00-00002B000000}"/>
                  </a:ext>
                </a:extLst>
              </xdr:cNvPr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 macro="" textlink="">
              <xdr:nvSpPr>
                <xdr:cNvPr id="45" name="矩形 44">
                  <a:extLst>
                    <a:ext uri="{FF2B5EF4-FFF2-40B4-BE49-F238E27FC236}">
                      <a16:creationId xmlns:a16="http://schemas.microsoft.com/office/drawing/2014/main" id="{00000000-0008-0000-1F00-00002D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6" name="文本框 45">
                  <a:extLst>
                    <a:ext uri="{FF2B5EF4-FFF2-40B4-BE49-F238E27FC236}">
                      <a16:creationId xmlns:a16="http://schemas.microsoft.com/office/drawing/2014/main" id="{00000000-0008-0000-1F00-00002E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新建</a:t>
                  </a:r>
                </a:p>
              </xdr:txBody>
            </xdr:sp>
          </xdr:grpSp>
          <xdr:pic>
            <xdr:nvPicPr>
              <xdr:cNvPr id="44" name="图形 43" descr="添加">
                <a:extLst>
                  <a:ext uri="{FF2B5EF4-FFF2-40B4-BE49-F238E27FC236}">
                    <a16:creationId xmlns:a16="http://schemas.microsoft.com/office/drawing/2014/main" id="{00000000-0008-0000-1F00-00002C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27" name="组合 26">
              <a:extLst>
                <a:ext uri="{FF2B5EF4-FFF2-40B4-BE49-F238E27FC236}">
                  <a16:creationId xmlns:a16="http://schemas.microsoft.com/office/drawing/2014/main" id="{00000000-0008-0000-1F00-00001B000000}"/>
                </a:ext>
              </a:extLst>
            </xdr:cNvPr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 macro="" textlink="">
            <xdr:nvSpPr>
              <xdr:cNvPr id="41" name="矩形 40">
                <a:extLst>
                  <a:ext uri="{FF2B5EF4-FFF2-40B4-BE49-F238E27FC236}">
                    <a16:creationId xmlns:a16="http://schemas.microsoft.com/office/drawing/2014/main" id="{00000000-0008-0000-1F00-000029000000}"/>
                  </a:ext>
                </a:extLst>
              </xdr:cNvPr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2" name="文本框 41">
                <a:extLst>
                  <a:ext uri="{FF2B5EF4-FFF2-40B4-BE49-F238E27FC236}">
                    <a16:creationId xmlns:a16="http://schemas.microsoft.com/office/drawing/2014/main" id="{00000000-0008-0000-1F00-00002A000000}"/>
                  </a:ext>
                </a:extLst>
              </xdr:cNvPr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拆托</a:t>
                </a:r>
              </a:p>
            </xdr:txBody>
          </xdr:sp>
        </xdr:grpSp>
        <xdr:grpSp>
          <xdr:nvGrpSpPr>
            <xdr:cNvPr id="28" name="组合 27">
              <a:extLst>
                <a:ext uri="{FF2B5EF4-FFF2-40B4-BE49-F238E27FC236}">
                  <a16:creationId xmlns:a16="http://schemas.microsoft.com/office/drawing/2014/main" id="{00000000-0008-0000-1F00-00001C000000}"/>
                </a:ext>
              </a:extLst>
            </xdr:cNvPr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37" name="组合 36">
                <a:extLst>
                  <a:ext uri="{FF2B5EF4-FFF2-40B4-BE49-F238E27FC236}">
                    <a16:creationId xmlns:a16="http://schemas.microsoft.com/office/drawing/2014/main" id="{00000000-0008-0000-1F00-000025000000}"/>
                  </a:ext>
                </a:extLst>
              </xdr:cNvPr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 macro="" textlink="">
              <xdr:nvSpPr>
                <xdr:cNvPr id="39" name="矩形 38">
                  <a:extLst>
                    <a:ext uri="{FF2B5EF4-FFF2-40B4-BE49-F238E27FC236}">
                      <a16:creationId xmlns:a16="http://schemas.microsoft.com/office/drawing/2014/main" id="{00000000-0008-0000-1F00-000027000000}"/>
                    </a:ext>
                  </a:extLst>
                </xdr:cNvPr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0" name="文本框 39">
                  <a:extLst>
                    <a:ext uri="{FF2B5EF4-FFF2-40B4-BE49-F238E27FC236}">
                      <a16:creationId xmlns:a16="http://schemas.microsoft.com/office/drawing/2014/main" id="{00000000-0008-0000-1F00-000028000000}"/>
                    </a:ext>
                  </a:extLst>
                </xdr:cNvPr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删除</a:t>
                  </a:r>
                </a:p>
              </xdr:txBody>
            </xdr:sp>
          </xdr:grpSp>
          <xdr:pic>
            <xdr:nvPicPr>
              <xdr:cNvPr id="38" name="图形 37" descr="垃圾">
                <a:extLst>
                  <a:ext uri="{FF2B5EF4-FFF2-40B4-BE49-F238E27FC236}">
                    <a16:creationId xmlns:a16="http://schemas.microsoft.com/office/drawing/2014/main" id="{00000000-0008-0000-1F00-000026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29" name="组合 28">
              <a:extLst>
                <a:ext uri="{FF2B5EF4-FFF2-40B4-BE49-F238E27FC236}">
                  <a16:creationId xmlns:a16="http://schemas.microsoft.com/office/drawing/2014/main" id="{00000000-0008-0000-1F00-00001D000000}"/>
                </a:ext>
              </a:extLst>
            </xdr:cNvPr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33" name="组合 32">
                <a:extLst>
                  <a:ext uri="{FF2B5EF4-FFF2-40B4-BE49-F238E27FC236}">
                    <a16:creationId xmlns:a16="http://schemas.microsoft.com/office/drawing/2014/main" id="{00000000-0008-0000-1F00-000021000000}"/>
                  </a:ext>
                </a:extLst>
              </xdr:cNvPr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 macro="" textlink="">
              <xdr:nvSpPr>
                <xdr:cNvPr id="35" name="矩形 34">
                  <a:extLst>
                    <a:ext uri="{FF2B5EF4-FFF2-40B4-BE49-F238E27FC236}">
                      <a16:creationId xmlns:a16="http://schemas.microsoft.com/office/drawing/2014/main" id="{00000000-0008-0000-1F00-000023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36" name="文本框 35">
                  <a:extLst>
                    <a:ext uri="{FF2B5EF4-FFF2-40B4-BE49-F238E27FC236}">
                      <a16:creationId xmlns:a16="http://schemas.microsoft.com/office/drawing/2014/main" id="{00000000-0008-0000-1F00-000024000000}"/>
                    </a:ext>
                  </a:extLst>
                </xdr:cNvPr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异常</a:t>
                  </a:r>
                </a:p>
              </xdr:txBody>
            </xdr:sp>
          </xdr:grpSp>
          <xdr:pic>
            <xdr:nvPicPr>
              <xdr:cNvPr id="34" name="图形 33" descr="警告">
                <a:extLst>
                  <a:ext uri="{FF2B5EF4-FFF2-40B4-BE49-F238E27FC236}">
                    <a16:creationId xmlns:a16="http://schemas.microsoft.com/office/drawing/2014/main" id="{00000000-0008-0000-1F00-000022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30" name="组合 29">
              <a:extLst>
                <a:ext uri="{FF2B5EF4-FFF2-40B4-BE49-F238E27FC236}">
                  <a16:creationId xmlns:a16="http://schemas.microsoft.com/office/drawing/2014/main" id="{00000000-0008-0000-1F00-00001E000000}"/>
                </a:ext>
              </a:extLst>
            </xdr:cNvPr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 macro="" textlink="">
            <xdr:nvSpPr>
              <xdr:cNvPr id="31" name="矩形 30">
                <a:extLst>
                  <a:ext uri="{FF2B5EF4-FFF2-40B4-BE49-F238E27FC236}">
                    <a16:creationId xmlns:a16="http://schemas.microsoft.com/office/drawing/2014/main" id="{00000000-0008-0000-1F00-00001F000000}"/>
                  </a:ext>
                </a:extLst>
              </xdr:cNvPr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2" name="文本框 31">
                <a:extLst>
                  <a:ext uri="{FF2B5EF4-FFF2-40B4-BE49-F238E27FC236}">
                    <a16:creationId xmlns:a16="http://schemas.microsoft.com/office/drawing/2014/main" id="{00000000-0008-0000-1F00-000020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托盘加货</a:t>
                </a:r>
              </a:p>
            </xdr:txBody>
          </xdr:sp>
        </xdr:grpSp>
      </xdr:grpSp>
      <xdr:pic>
        <xdr:nvPicPr>
          <xdr:cNvPr id="23" name="图形 22" descr="可回收标志">
            <a:extLst>
              <a:ext uri="{FF2B5EF4-FFF2-40B4-BE49-F238E27FC236}">
                <a16:creationId xmlns:a16="http://schemas.microsoft.com/office/drawing/2014/main" id="{00000000-0008-0000-1F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1579758</xdr:colOff>
      <xdr:row>18</xdr:row>
      <xdr:rowOff>15488</xdr:rowOff>
    </xdr:from>
    <xdr:to>
      <xdr:col>5</xdr:col>
      <xdr:colOff>652964</xdr:colOff>
      <xdr:row>19</xdr:row>
      <xdr:rowOff>100718</xdr:rowOff>
    </xdr:to>
    <xdr:grpSp>
      <xdr:nvGrpSpPr>
        <xdr:cNvPr id="55" name="组合 54">
          <a:extLst>
            <a:ext uri="{FF2B5EF4-FFF2-40B4-BE49-F238E27FC236}">
              <a16:creationId xmlns:a16="http://schemas.microsoft.com/office/drawing/2014/main" id="{00000000-0008-0000-1F00-000037000000}"/>
            </a:ext>
          </a:extLst>
        </xdr:cNvPr>
        <xdr:cNvGrpSpPr/>
      </xdr:nvGrpSpPr>
      <xdr:grpSpPr>
        <a:xfrm>
          <a:off x="5219392" y="12142439"/>
          <a:ext cx="1582231" cy="425962"/>
          <a:chOff x="13938643" y="8374550"/>
          <a:chExt cx="1154591" cy="424103"/>
        </a:xfrm>
      </xdr:grpSpPr>
      <xdr:sp macro="" textlink="">
        <xdr:nvSpPr>
          <xdr:cNvPr id="56" name="矩形 55">
            <a:extLst>
              <a:ext uri="{FF2B5EF4-FFF2-40B4-BE49-F238E27FC236}">
                <a16:creationId xmlns:a16="http://schemas.microsoft.com/office/drawing/2014/main" id="{00000000-0008-0000-1F00-000038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7" name="文本框 56">
            <a:extLst>
              <a:ext uri="{FF2B5EF4-FFF2-40B4-BE49-F238E27FC236}">
                <a16:creationId xmlns:a16="http://schemas.microsoft.com/office/drawing/2014/main" id="{00000000-0008-0000-1F00-000039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 editAs="oneCell">
    <xdr:from>
      <xdr:col>15</xdr:col>
      <xdr:colOff>433659</xdr:colOff>
      <xdr:row>0</xdr:row>
      <xdr:rowOff>789878</xdr:rowOff>
    </xdr:from>
    <xdr:to>
      <xdr:col>21</xdr:col>
      <xdr:colOff>272276</xdr:colOff>
      <xdr:row>12</xdr:row>
      <xdr:rowOff>572119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1F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946220" y="789878"/>
          <a:ext cx="5321300" cy="84709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SpPr/>
      </xdr:nvSpPr>
      <xdr:spPr>
        <a:xfrm>
          <a:off x="198882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000-000003000000}"/>
            </a:ext>
          </a:extLst>
        </xdr:cNvPr>
        <xdr:cNvGrpSpPr/>
      </xdr:nvGrpSpPr>
      <xdr:grpSpPr>
        <a:xfrm>
          <a:off x="1519741" y="1545101"/>
          <a:ext cx="11833871" cy="2205812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0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0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0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000-000007000000}"/>
            </a:ext>
          </a:extLst>
        </xdr:cNvPr>
        <xdr:cNvGrpSpPr/>
      </xdr:nvGrpSpPr>
      <xdr:grpSpPr>
        <a:xfrm>
          <a:off x="1547305" y="5022939"/>
          <a:ext cx="11871744" cy="2392051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0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0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0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2000-00000B000000}"/>
            </a:ext>
          </a:extLst>
        </xdr:cNvPr>
        <xdr:cNvSpPr/>
      </xdr:nvSpPr>
      <xdr:spPr>
        <a:xfrm flipH="1">
          <a:off x="14692350" y="14812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2000-00000C000000}"/>
            </a:ext>
          </a:extLst>
        </xdr:cNvPr>
        <xdr:cNvSpPr/>
      </xdr:nvSpPr>
      <xdr:spPr>
        <a:xfrm flipH="1">
          <a:off x="14718027" y="43125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2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63821" y="8549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4" name="图形 13" descr="清单 RTL">
          <a:extLst>
            <a:ext uri="{FF2B5EF4-FFF2-40B4-BE49-F238E27FC236}">
              <a16:creationId xmlns:a16="http://schemas.microsoft.com/office/drawing/2014/main" id="{00000000-0008-0000-20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5" name="图形 14" descr="电源">
          <a:extLst>
            <a:ext uri="{FF2B5EF4-FFF2-40B4-BE49-F238E27FC236}">
              <a16:creationId xmlns:a16="http://schemas.microsoft.com/office/drawing/2014/main" id="{00000000-0008-0000-20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8744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6" name="图形 15" descr="放大镜">
          <a:extLst>
            <a:ext uri="{FF2B5EF4-FFF2-40B4-BE49-F238E27FC236}">
              <a16:creationId xmlns:a16="http://schemas.microsoft.com/office/drawing/2014/main" id="{00000000-0008-0000-2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9107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7" name="图形 16" descr="铃">
          <a:extLst>
            <a:ext uri="{FF2B5EF4-FFF2-40B4-BE49-F238E27FC236}">
              <a16:creationId xmlns:a16="http://schemas.microsoft.com/office/drawing/2014/main" id="{00000000-0008-0000-2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22061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8" name="图形 17" descr="时钟">
          <a:extLst>
            <a:ext uri="{FF2B5EF4-FFF2-40B4-BE49-F238E27FC236}">
              <a16:creationId xmlns:a16="http://schemas.microsoft.com/office/drawing/2014/main" id="{00000000-0008-0000-2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3631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9" name="图形 18" descr="条码">
          <a:extLst>
            <a:ext uri="{FF2B5EF4-FFF2-40B4-BE49-F238E27FC236}">
              <a16:creationId xmlns:a16="http://schemas.microsoft.com/office/drawing/2014/main" id="{00000000-0008-0000-2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8300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20" name="图形 19" descr="硬币">
          <a:extLst>
            <a:ext uri="{FF2B5EF4-FFF2-40B4-BE49-F238E27FC236}">
              <a16:creationId xmlns:a16="http://schemas.microsoft.com/office/drawing/2014/main" id="{00000000-0008-0000-2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5508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108415</xdr:colOff>
      <xdr:row>18</xdr:row>
      <xdr:rowOff>0</xdr:rowOff>
    </xdr:from>
    <xdr:to>
      <xdr:col>8</xdr:col>
      <xdr:colOff>945369</xdr:colOff>
      <xdr:row>19</xdr:row>
      <xdr:rowOff>132328</xdr:rowOff>
    </xdr:to>
    <xdr:grpSp>
      <xdr:nvGrpSpPr>
        <xdr:cNvPr id="21" name="组合 20">
          <a:extLst>
            <a:ext uri="{FF2B5EF4-FFF2-40B4-BE49-F238E27FC236}">
              <a16:creationId xmlns:a16="http://schemas.microsoft.com/office/drawing/2014/main" id="{00000000-0008-0000-2000-000015000000}"/>
            </a:ext>
          </a:extLst>
        </xdr:cNvPr>
        <xdr:cNvGrpSpPr/>
      </xdr:nvGrpSpPr>
      <xdr:grpSpPr>
        <a:xfrm>
          <a:off x="898293" y="12126951"/>
          <a:ext cx="13304637" cy="473060"/>
          <a:chOff x="2880732" y="12405732"/>
          <a:chExt cx="12623174" cy="473060"/>
        </a:xfrm>
      </xdr:grpSpPr>
      <xdr:grpSp>
        <xdr:nvGrpSpPr>
          <xdr:cNvPr id="22" name="组合 21">
            <a:extLst>
              <a:ext uri="{FF2B5EF4-FFF2-40B4-BE49-F238E27FC236}">
                <a16:creationId xmlns:a16="http://schemas.microsoft.com/office/drawing/2014/main" id="{00000000-0008-0000-2000-000016000000}"/>
              </a:ext>
            </a:extLst>
          </xdr:cNvPr>
          <xdr:cNvGrpSpPr/>
        </xdr:nvGrpSpPr>
        <xdr:grpSpPr>
          <a:xfrm>
            <a:off x="2880732" y="12405732"/>
            <a:ext cx="12623174" cy="473060"/>
            <a:chOff x="1000629" y="12001402"/>
            <a:chExt cx="12623174" cy="473060"/>
          </a:xfrm>
        </xdr:grpSpPr>
        <xdr:grpSp>
          <xdr:nvGrpSpPr>
            <xdr:cNvPr id="24" name="组合 23">
              <a:extLst>
                <a:ext uri="{FF2B5EF4-FFF2-40B4-BE49-F238E27FC236}">
                  <a16:creationId xmlns:a16="http://schemas.microsoft.com/office/drawing/2014/main" id="{00000000-0008-0000-2000-000018000000}"/>
                </a:ext>
              </a:extLst>
            </xdr:cNvPr>
            <xdr:cNvGrpSpPr/>
          </xdr:nvGrpSpPr>
          <xdr:grpSpPr>
            <a:xfrm>
              <a:off x="5124721" y="12017430"/>
              <a:ext cx="1692814" cy="419124"/>
              <a:chOff x="4718242" y="12721288"/>
              <a:chExt cx="1673795" cy="417059"/>
            </a:xfrm>
          </xdr:grpSpPr>
          <xdr:grpSp>
            <xdr:nvGrpSpPr>
              <xdr:cNvPr id="51" name="组合 50">
                <a:extLst>
                  <a:ext uri="{FF2B5EF4-FFF2-40B4-BE49-F238E27FC236}">
                    <a16:creationId xmlns:a16="http://schemas.microsoft.com/office/drawing/2014/main" id="{00000000-0008-0000-2000-000033000000}"/>
                  </a:ext>
                </a:extLst>
              </xdr:cNvPr>
              <xdr:cNvGrpSpPr/>
            </xdr:nvGrpSpPr>
            <xdr:grpSpPr>
              <a:xfrm>
                <a:off x="4718242" y="12721288"/>
                <a:ext cx="1673795" cy="417059"/>
                <a:chOff x="13938642" y="8381454"/>
                <a:chExt cx="1540936" cy="417199"/>
              </a:xfrm>
            </xdr:grpSpPr>
            <xdr:sp macro="" textlink="">
              <xdr:nvSpPr>
                <xdr:cNvPr id="53" name="矩形 52">
                  <a:extLst>
                    <a:ext uri="{FF2B5EF4-FFF2-40B4-BE49-F238E27FC236}">
                      <a16:creationId xmlns:a16="http://schemas.microsoft.com/office/drawing/2014/main" id="{00000000-0008-0000-2000-000035000000}"/>
                    </a:ext>
                  </a:extLst>
                </xdr:cNvPr>
                <xdr:cNvSpPr/>
              </xdr:nvSpPr>
              <xdr:spPr>
                <a:xfrm>
                  <a:off x="13938642" y="8381454"/>
                  <a:ext cx="1159273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4" name="文本框 53">
                  <a:extLst>
                    <a:ext uri="{FF2B5EF4-FFF2-40B4-BE49-F238E27FC236}">
                      <a16:creationId xmlns:a16="http://schemas.microsoft.com/office/drawing/2014/main" id="{00000000-0008-0000-2000-000036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1077252" cy="400372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合托</a:t>
                  </a:r>
                </a:p>
              </xdr:txBody>
            </xdr:sp>
          </xdr:grpSp>
          <xdr:pic>
            <xdr:nvPicPr>
              <xdr:cNvPr id="52" name="图形 51" descr="钢琴键">
                <a:extLst>
                  <a:ext uri="{FF2B5EF4-FFF2-40B4-BE49-F238E27FC236}">
                    <a16:creationId xmlns:a16="http://schemas.microsoft.com/office/drawing/2014/main" id="{00000000-0008-0000-2000-000034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9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0"/>
                  </a:ext>
                </a:extLst>
              </a:blip>
              <a:stretch>
                <a:fillRect/>
              </a:stretch>
            </xdr:blipFill>
            <xdr:spPr>
              <a:xfrm>
                <a:off x="4874011" y="12765329"/>
                <a:ext cx="279630" cy="282341"/>
              </a:xfrm>
              <a:prstGeom prst="rect">
                <a:avLst/>
              </a:prstGeom>
            </xdr:spPr>
          </xdr:pic>
        </xdr:grpSp>
        <xdr:grpSp>
          <xdr:nvGrpSpPr>
            <xdr:cNvPr id="25" name="组合 24">
              <a:extLst>
                <a:ext uri="{FF2B5EF4-FFF2-40B4-BE49-F238E27FC236}">
                  <a16:creationId xmlns:a16="http://schemas.microsoft.com/office/drawing/2014/main" id="{00000000-0008-0000-2000-000019000000}"/>
                </a:ext>
              </a:extLst>
            </xdr:cNvPr>
            <xdr:cNvGrpSpPr/>
          </xdr:nvGrpSpPr>
          <xdr:grpSpPr>
            <a:xfrm>
              <a:off x="10051586" y="12001402"/>
              <a:ext cx="1815768" cy="424280"/>
              <a:chOff x="4447305" y="11976236"/>
              <a:chExt cx="1106826" cy="422287"/>
            </a:xfrm>
          </xdr:grpSpPr>
          <xdr:grpSp>
            <xdr:nvGrpSpPr>
              <xdr:cNvPr id="47" name="组合 46">
                <a:extLst>
                  <a:ext uri="{FF2B5EF4-FFF2-40B4-BE49-F238E27FC236}">
                    <a16:creationId xmlns:a16="http://schemas.microsoft.com/office/drawing/2014/main" id="{00000000-0008-0000-2000-00002F000000}"/>
                  </a:ext>
                </a:extLst>
              </xdr:cNvPr>
              <xdr:cNvGrpSpPr/>
            </xdr:nvGrpSpPr>
            <xdr:grpSpPr>
              <a:xfrm>
                <a:off x="4447305" y="11976236"/>
                <a:ext cx="1106826" cy="422287"/>
                <a:chOff x="13938643" y="8381454"/>
                <a:chExt cx="1018971" cy="422428"/>
              </a:xfrm>
            </xdr:grpSpPr>
            <xdr:sp macro="" textlink="">
              <xdr:nvSpPr>
                <xdr:cNvPr id="49" name="矩形 48">
                  <a:extLst>
                    <a:ext uri="{FF2B5EF4-FFF2-40B4-BE49-F238E27FC236}">
                      <a16:creationId xmlns:a16="http://schemas.microsoft.com/office/drawing/2014/main" id="{00000000-0008-0000-2000-000031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897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50" name="文本框 49">
                  <a:extLst>
                    <a:ext uri="{FF2B5EF4-FFF2-40B4-BE49-F238E27FC236}">
                      <a16:creationId xmlns:a16="http://schemas.microsoft.com/office/drawing/2014/main" id="{00000000-0008-0000-2000-000032000000}"/>
                    </a:ext>
                  </a:extLst>
                </xdr:cNvPr>
                <xdr:cNvSpPr txBox="1"/>
              </xdr:nvSpPr>
              <xdr:spPr>
                <a:xfrm>
                  <a:off x="14324379" y="8405391"/>
                  <a:ext cx="633233" cy="398491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补打托标</a:t>
                  </a:r>
                </a:p>
              </xdr:txBody>
            </xdr:sp>
          </xdr:grpSp>
          <xdr:pic>
            <xdr:nvPicPr>
              <xdr:cNvPr id="48" name="图形 47" descr="打印机">
                <a:extLst>
                  <a:ext uri="{FF2B5EF4-FFF2-40B4-BE49-F238E27FC236}">
                    <a16:creationId xmlns:a16="http://schemas.microsoft.com/office/drawing/2014/main" id="{00000000-0008-0000-2000-000030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1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2"/>
                  </a:ext>
                </a:extLst>
              </a:blip>
              <a:stretch>
                <a:fillRect/>
              </a:stretch>
            </xdr:blipFill>
            <xdr:spPr>
              <a:xfrm>
                <a:off x="4552299" y="12001926"/>
                <a:ext cx="180785" cy="328669"/>
              </a:xfrm>
              <a:prstGeom prst="rect">
                <a:avLst/>
              </a:prstGeom>
            </xdr:spPr>
          </xdr:pic>
        </xdr:grpSp>
        <xdr:grpSp>
          <xdr:nvGrpSpPr>
            <xdr:cNvPr id="26" name="组合 25">
              <a:extLst>
                <a:ext uri="{FF2B5EF4-FFF2-40B4-BE49-F238E27FC236}">
                  <a16:creationId xmlns:a16="http://schemas.microsoft.com/office/drawing/2014/main" id="{00000000-0008-0000-2000-00001A000000}"/>
                </a:ext>
              </a:extLst>
            </xdr:cNvPr>
            <xdr:cNvGrpSpPr/>
          </xdr:nvGrpSpPr>
          <xdr:grpSpPr>
            <a:xfrm>
              <a:off x="12014568" y="12011313"/>
              <a:ext cx="1609235" cy="419124"/>
              <a:chOff x="8329816" y="11917713"/>
              <a:chExt cx="1617990" cy="423500"/>
            </a:xfrm>
          </xdr:grpSpPr>
          <xdr:grpSp>
            <xdr:nvGrpSpPr>
              <xdr:cNvPr id="43" name="组合 42">
                <a:extLst>
                  <a:ext uri="{FF2B5EF4-FFF2-40B4-BE49-F238E27FC236}">
                    <a16:creationId xmlns:a16="http://schemas.microsoft.com/office/drawing/2014/main" id="{00000000-0008-0000-2000-00002B000000}"/>
                  </a:ext>
                </a:extLst>
              </xdr:cNvPr>
              <xdr:cNvGrpSpPr/>
            </xdr:nvGrpSpPr>
            <xdr:grpSpPr>
              <a:xfrm>
                <a:off x="8329816" y="11917713"/>
                <a:ext cx="1617990" cy="423500"/>
                <a:chOff x="13938643" y="8381454"/>
                <a:chExt cx="1159272" cy="417199"/>
              </a:xfrm>
            </xdr:grpSpPr>
            <xdr:sp macro="" textlink="">
              <xdr:nvSpPr>
                <xdr:cNvPr id="45" name="矩形 44">
                  <a:extLst>
                    <a:ext uri="{FF2B5EF4-FFF2-40B4-BE49-F238E27FC236}">
                      <a16:creationId xmlns:a16="http://schemas.microsoft.com/office/drawing/2014/main" id="{00000000-0008-0000-2000-00002D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159272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6" name="文本框 45">
                  <a:extLst>
                    <a:ext uri="{FF2B5EF4-FFF2-40B4-BE49-F238E27FC236}">
                      <a16:creationId xmlns:a16="http://schemas.microsoft.com/office/drawing/2014/main" id="{00000000-0008-0000-2000-00002E000000}"/>
                    </a:ext>
                  </a:extLst>
                </xdr:cNvPr>
                <xdr:cNvSpPr txBox="1"/>
              </xdr:nvSpPr>
              <xdr:spPr>
                <a:xfrm>
                  <a:off x="14402326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新建</a:t>
                  </a:r>
                </a:p>
              </xdr:txBody>
            </xdr:sp>
          </xdr:grpSp>
          <xdr:pic>
            <xdr:nvPicPr>
              <xdr:cNvPr id="44" name="图形 43" descr="添加">
                <a:extLst>
                  <a:ext uri="{FF2B5EF4-FFF2-40B4-BE49-F238E27FC236}">
                    <a16:creationId xmlns:a16="http://schemas.microsoft.com/office/drawing/2014/main" id="{00000000-0008-0000-2000-00002C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3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4"/>
                  </a:ext>
                </a:extLst>
              </a:blip>
              <a:stretch>
                <a:fillRect/>
              </a:stretch>
            </xdr:blipFill>
            <xdr:spPr>
              <a:xfrm>
                <a:off x="8472995" y="12013388"/>
                <a:ext cx="267706" cy="269113"/>
              </a:xfrm>
              <a:prstGeom prst="rect">
                <a:avLst/>
              </a:prstGeom>
            </xdr:spPr>
          </xdr:pic>
        </xdr:grpSp>
        <xdr:grpSp>
          <xdr:nvGrpSpPr>
            <xdr:cNvPr id="27" name="组合 26">
              <a:extLst>
                <a:ext uri="{FF2B5EF4-FFF2-40B4-BE49-F238E27FC236}">
                  <a16:creationId xmlns:a16="http://schemas.microsoft.com/office/drawing/2014/main" id="{00000000-0008-0000-2000-00001B000000}"/>
                </a:ext>
              </a:extLst>
            </xdr:cNvPr>
            <xdr:cNvGrpSpPr/>
          </xdr:nvGrpSpPr>
          <xdr:grpSpPr>
            <a:xfrm>
              <a:off x="6536477" y="12010182"/>
              <a:ext cx="1301700" cy="419124"/>
              <a:chOff x="13938643" y="8381454"/>
              <a:chExt cx="925175" cy="417199"/>
            </a:xfrm>
          </xdr:grpSpPr>
          <xdr:sp macro="" textlink="">
            <xdr:nvSpPr>
              <xdr:cNvPr id="41" name="矩形 40">
                <a:extLst>
                  <a:ext uri="{FF2B5EF4-FFF2-40B4-BE49-F238E27FC236}">
                    <a16:creationId xmlns:a16="http://schemas.microsoft.com/office/drawing/2014/main" id="{00000000-0008-0000-2000-000029000000}"/>
                  </a:ext>
                </a:extLst>
              </xdr:cNvPr>
              <xdr:cNvSpPr/>
            </xdr:nvSpPr>
            <xdr:spPr>
              <a:xfrm>
                <a:off x="13938643" y="8381454"/>
                <a:ext cx="925175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2" name="文本框 41">
                <a:extLst>
                  <a:ext uri="{FF2B5EF4-FFF2-40B4-BE49-F238E27FC236}">
                    <a16:creationId xmlns:a16="http://schemas.microsoft.com/office/drawing/2014/main" id="{00000000-0008-0000-2000-00002A000000}"/>
                  </a:ext>
                </a:extLst>
              </xdr:cNvPr>
              <xdr:cNvSpPr txBox="1"/>
            </xdr:nvSpPr>
            <xdr:spPr>
              <a:xfrm>
                <a:off x="14352874" y="8388447"/>
                <a:ext cx="451602" cy="39444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拆托</a:t>
                </a:r>
              </a:p>
            </xdr:txBody>
          </xdr:sp>
        </xdr:grpSp>
        <xdr:grpSp>
          <xdr:nvGrpSpPr>
            <xdr:cNvPr id="28" name="组合 27">
              <a:extLst>
                <a:ext uri="{FF2B5EF4-FFF2-40B4-BE49-F238E27FC236}">
                  <a16:creationId xmlns:a16="http://schemas.microsoft.com/office/drawing/2014/main" id="{00000000-0008-0000-2000-00001C000000}"/>
                </a:ext>
              </a:extLst>
            </xdr:cNvPr>
            <xdr:cNvGrpSpPr/>
          </xdr:nvGrpSpPr>
          <xdr:grpSpPr>
            <a:xfrm>
              <a:off x="2348068" y="12036494"/>
              <a:ext cx="1067670" cy="437968"/>
              <a:chOff x="6563975" y="11959295"/>
              <a:chExt cx="1056024" cy="435903"/>
            </a:xfrm>
          </xdr:grpSpPr>
          <xdr:grpSp>
            <xdr:nvGrpSpPr>
              <xdr:cNvPr id="37" name="组合 36">
                <a:extLst>
                  <a:ext uri="{FF2B5EF4-FFF2-40B4-BE49-F238E27FC236}">
                    <a16:creationId xmlns:a16="http://schemas.microsoft.com/office/drawing/2014/main" id="{00000000-0008-0000-2000-000025000000}"/>
                  </a:ext>
                </a:extLst>
              </xdr:cNvPr>
              <xdr:cNvGrpSpPr/>
            </xdr:nvGrpSpPr>
            <xdr:grpSpPr>
              <a:xfrm>
                <a:off x="6563975" y="11959295"/>
                <a:ext cx="1056024" cy="435903"/>
                <a:chOff x="13938639" y="8381454"/>
                <a:chExt cx="972201" cy="436049"/>
              </a:xfrm>
            </xdr:grpSpPr>
            <xdr:sp macro="" textlink="">
              <xdr:nvSpPr>
                <xdr:cNvPr id="39" name="矩形 38">
                  <a:extLst>
                    <a:ext uri="{FF2B5EF4-FFF2-40B4-BE49-F238E27FC236}">
                      <a16:creationId xmlns:a16="http://schemas.microsoft.com/office/drawing/2014/main" id="{00000000-0008-0000-2000-000027000000}"/>
                    </a:ext>
                  </a:extLst>
                </xdr:cNvPr>
                <xdr:cNvSpPr/>
              </xdr:nvSpPr>
              <xdr:spPr>
                <a:xfrm>
                  <a:off x="13938639" y="8381454"/>
                  <a:ext cx="97220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40" name="文本框 39">
                  <a:extLst>
                    <a:ext uri="{FF2B5EF4-FFF2-40B4-BE49-F238E27FC236}">
                      <a16:creationId xmlns:a16="http://schemas.microsoft.com/office/drawing/2014/main" id="{00000000-0008-0000-2000-000028000000}"/>
                    </a:ext>
                  </a:extLst>
                </xdr:cNvPr>
                <xdr:cNvSpPr txBox="1"/>
              </xdr:nvSpPr>
              <xdr:spPr>
                <a:xfrm>
                  <a:off x="14277613" y="8405390"/>
                  <a:ext cx="617639" cy="412113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删除</a:t>
                  </a:r>
                </a:p>
              </xdr:txBody>
            </xdr:sp>
          </xdr:grpSp>
          <xdr:pic>
            <xdr:nvPicPr>
              <xdr:cNvPr id="38" name="图形 37" descr="垃圾">
                <a:extLst>
                  <a:ext uri="{FF2B5EF4-FFF2-40B4-BE49-F238E27FC236}">
                    <a16:creationId xmlns:a16="http://schemas.microsoft.com/office/drawing/2014/main" id="{00000000-0008-0000-2000-000026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5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6"/>
                  </a:ext>
                </a:extLst>
              </a:blip>
              <a:stretch>
                <a:fillRect/>
              </a:stretch>
            </xdr:blipFill>
            <xdr:spPr>
              <a:xfrm>
                <a:off x="6654800" y="12073466"/>
                <a:ext cx="239618" cy="219590"/>
              </a:xfrm>
              <a:prstGeom prst="rect">
                <a:avLst/>
              </a:prstGeom>
            </xdr:spPr>
          </xdr:pic>
        </xdr:grpSp>
        <xdr:grpSp>
          <xdr:nvGrpSpPr>
            <xdr:cNvPr id="29" name="组合 28">
              <a:extLst>
                <a:ext uri="{FF2B5EF4-FFF2-40B4-BE49-F238E27FC236}">
                  <a16:creationId xmlns:a16="http://schemas.microsoft.com/office/drawing/2014/main" id="{00000000-0008-0000-2000-00001D000000}"/>
                </a:ext>
              </a:extLst>
            </xdr:cNvPr>
            <xdr:cNvGrpSpPr/>
          </xdr:nvGrpSpPr>
          <xdr:grpSpPr>
            <a:xfrm>
              <a:off x="1000629" y="12036494"/>
              <a:ext cx="1168191" cy="419124"/>
              <a:chOff x="944756" y="12003048"/>
              <a:chExt cx="1461258" cy="419124"/>
            </a:xfrm>
          </xdr:grpSpPr>
          <xdr:grpSp>
            <xdr:nvGrpSpPr>
              <xdr:cNvPr id="33" name="组合 32">
                <a:extLst>
                  <a:ext uri="{FF2B5EF4-FFF2-40B4-BE49-F238E27FC236}">
                    <a16:creationId xmlns:a16="http://schemas.microsoft.com/office/drawing/2014/main" id="{00000000-0008-0000-2000-000021000000}"/>
                  </a:ext>
                </a:extLst>
              </xdr:cNvPr>
              <xdr:cNvGrpSpPr/>
            </xdr:nvGrpSpPr>
            <xdr:grpSpPr>
              <a:xfrm>
                <a:off x="944756" y="12003048"/>
                <a:ext cx="1461258" cy="419124"/>
                <a:chOff x="13938643" y="8381454"/>
                <a:chExt cx="1011861" cy="417199"/>
              </a:xfrm>
            </xdr:grpSpPr>
            <xdr:sp macro="" textlink="">
              <xdr:nvSpPr>
                <xdr:cNvPr id="35" name="矩形 34">
                  <a:extLst>
                    <a:ext uri="{FF2B5EF4-FFF2-40B4-BE49-F238E27FC236}">
                      <a16:creationId xmlns:a16="http://schemas.microsoft.com/office/drawing/2014/main" id="{00000000-0008-0000-2000-000023000000}"/>
                    </a:ext>
                  </a:extLst>
                </xdr:cNvPr>
                <xdr:cNvSpPr/>
              </xdr:nvSpPr>
              <xdr:spPr>
                <a:xfrm>
                  <a:off x="13938643" y="8381454"/>
                  <a:ext cx="1011861" cy="417199"/>
                </a:xfrm>
                <a:prstGeom prst="rect">
                  <a:avLst/>
                </a:prstGeom>
                <a:solidFill>
                  <a:srgbClr val="8C09EA"/>
                </a:solidFill>
                <a:ln>
                  <a:solidFill>
                    <a:schemeClr val="bg1">
                      <a:lumMod val="50000"/>
                    </a:schemeClr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zh-CN" altLang="en-US" sz="1100"/>
                </a:p>
              </xdr:txBody>
            </xdr:sp>
            <xdr:sp macro="" textlink="">
              <xdr:nvSpPr>
                <xdr:cNvPr id="36" name="文本框 35">
                  <a:extLst>
                    <a:ext uri="{FF2B5EF4-FFF2-40B4-BE49-F238E27FC236}">
                      <a16:creationId xmlns:a16="http://schemas.microsoft.com/office/drawing/2014/main" id="{00000000-0008-0000-2000-000024000000}"/>
                    </a:ext>
                  </a:extLst>
                </xdr:cNvPr>
                <xdr:cNvSpPr txBox="1"/>
              </xdr:nvSpPr>
              <xdr:spPr>
                <a:xfrm>
                  <a:off x="14364179" y="8388447"/>
                  <a:ext cx="570874" cy="398400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rtlCol="0" anchor="t">
                  <a:spAutoFit/>
                </a:bodyPr>
                <a:lstStyle/>
                <a:p>
                  <a:r>
                    <a:rPr lang="zh-CN" altLang="en-US" sz="1400">
                      <a:solidFill>
                        <a:schemeClr val="bg1"/>
                      </a:solidFill>
                      <a:latin typeface="Microsoft YaHei" panose="020B0503020204020204" pitchFamily="34" charset="-122"/>
                      <a:ea typeface="Microsoft YaHei" panose="020B0503020204020204" pitchFamily="34" charset="-122"/>
                    </a:rPr>
                    <a:t>异常</a:t>
                  </a:r>
                </a:p>
              </xdr:txBody>
            </xdr:sp>
          </xdr:grpSp>
          <xdr:pic>
            <xdr:nvPicPr>
              <xdr:cNvPr id="34" name="图形 33" descr="警告">
                <a:extLst>
                  <a:ext uri="{FF2B5EF4-FFF2-40B4-BE49-F238E27FC236}">
                    <a16:creationId xmlns:a16="http://schemas.microsoft.com/office/drawing/2014/main" id="{00000000-0008-0000-2000-000022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7" cstate="print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28"/>
                  </a:ext>
                </a:extLst>
              </a:blip>
              <a:stretch>
                <a:fillRect/>
              </a:stretch>
            </xdr:blipFill>
            <xdr:spPr>
              <a:xfrm>
                <a:off x="1155200" y="12077339"/>
                <a:ext cx="280857" cy="276251"/>
              </a:xfrm>
              <a:prstGeom prst="rect">
                <a:avLst/>
              </a:prstGeom>
            </xdr:spPr>
          </xdr:pic>
        </xdr:grpSp>
        <xdr:grpSp>
          <xdr:nvGrpSpPr>
            <xdr:cNvPr id="30" name="组合 29">
              <a:extLst>
                <a:ext uri="{FF2B5EF4-FFF2-40B4-BE49-F238E27FC236}">
                  <a16:creationId xmlns:a16="http://schemas.microsoft.com/office/drawing/2014/main" id="{00000000-0008-0000-2000-00001E000000}"/>
                </a:ext>
              </a:extLst>
            </xdr:cNvPr>
            <xdr:cNvGrpSpPr/>
          </xdr:nvGrpSpPr>
          <xdr:grpSpPr>
            <a:xfrm>
              <a:off x="7970141" y="12021007"/>
              <a:ext cx="1379633" cy="424280"/>
              <a:chOff x="14183393" y="8381454"/>
              <a:chExt cx="774221" cy="422428"/>
            </a:xfrm>
          </xdr:grpSpPr>
          <xdr:sp macro="" textlink="">
            <xdr:nvSpPr>
              <xdr:cNvPr id="31" name="矩形 30">
                <a:extLst>
                  <a:ext uri="{FF2B5EF4-FFF2-40B4-BE49-F238E27FC236}">
                    <a16:creationId xmlns:a16="http://schemas.microsoft.com/office/drawing/2014/main" id="{00000000-0008-0000-2000-00001F000000}"/>
                  </a:ext>
                </a:extLst>
              </xdr:cNvPr>
              <xdr:cNvSpPr/>
            </xdr:nvSpPr>
            <xdr:spPr>
              <a:xfrm>
                <a:off x="14183393" y="8381454"/>
                <a:ext cx="77422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2" name="文本框 31">
                <a:extLst>
                  <a:ext uri="{FF2B5EF4-FFF2-40B4-BE49-F238E27FC236}">
                    <a16:creationId xmlns:a16="http://schemas.microsoft.com/office/drawing/2014/main" id="{00000000-0008-0000-2000-000020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托盘加货</a:t>
                </a:r>
              </a:p>
            </xdr:txBody>
          </xdr:sp>
        </xdr:grpSp>
      </xdr:grpSp>
      <xdr:pic>
        <xdr:nvPicPr>
          <xdr:cNvPr id="23" name="图形 22" descr="可回收标志">
            <a:extLst>
              <a:ext uri="{FF2B5EF4-FFF2-40B4-BE49-F238E27FC236}">
                <a16:creationId xmlns:a16="http://schemas.microsoft.com/office/drawing/2014/main" id="{00000000-0008-0000-20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8611219" y="12483171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898294</xdr:colOff>
      <xdr:row>18</xdr:row>
      <xdr:rowOff>15488</xdr:rowOff>
    </xdr:from>
    <xdr:to>
      <xdr:col>6</xdr:col>
      <xdr:colOff>2480525</xdr:colOff>
      <xdr:row>19</xdr:row>
      <xdr:rowOff>100718</xdr:rowOff>
    </xdr:to>
    <xdr:grpSp>
      <xdr:nvGrpSpPr>
        <xdr:cNvPr id="55" name="组合 54">
          <a:extLst>
            <a:ext uri="{FF2B5EF4-FFF2-40B4-BE49-F238E27FC236}">
              <a16:creationId xmlns:a16="http://schemas.microsoft.com/office/drawing/2014/main" id="{00000000-0008-0000-2000-000037000000}"/>
            </a:ext>
          </a:extLst>
        </xdr:cNvPr>
        <xdr:cNvGrpSpPr/>
      </xdr:nvGrpSpPr>
      <xdr:grpSpPr>
        <a:xfrm>
          <a:off x="8285977" y="12142439"/>
          <a:ext cx="1582231" cy="425962"/>
          <a:chOff x="13938643" y="8374550"/>
          <a:chExt cx="1154591" cy="424103"/>
        </a:xfrm>
      </xdr:grpSpPr>
      <xdr:sp macro="" textlink="">
        <xdr:nvSpPr>
          <xdr:cNvPr id="56" name="矩形 55">
            <a:extLst>
              <a:ext uri="{FF2B5EF4-FFF2-40B4-BE49-F238E27FC236}">
                <a16:creationId xmlns:a16="http://schemas.microsoft.com/office/drawing/2014/main" id="{00000000-0008-0000-2000-000038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7" name="文本框 56">
            <a:extLst>
              <a:ext uri="{FF2B5EF4-FFF2-40B4-BE49-F238E27FC236}">
                <a16:creationId xmlns:a16="http://schemas.microsoft.com/office/drawing/2014/main" id="{00000000-0008-0000-2000-000039000000}"/>
              </a:ext>
            </a:extLst>
          </xdr:cNvPr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 editAs="oneCell">
    <xdr:from>
      <xdr:col>16</xdr:col>
      <xdr:colOff>15488</xdr:colOff>
      <xdr:row>0</xdr:row>
      <xdr:rowOff>712439</xdr:rowOff>
    </xdr:from>
    <xdr:to>
      <xdr:col>21</xdr:col>
      <xdr:colOff>339803</xdr:colOff>
      <xdr:row>12</xdr:row>
      <xdr:rowOff>494680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2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2039147" y="712439"/>
          <a:ext cx="5295900" cy="84709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100-000003000000}"/>
            </a:ext>
          </a:extLst>
        </xdr:cNvPr>
        <xdr:cNvGrpSpPr/>
      </xdr:nvGrpSpPr>
      <xdr:grpSpPr>
        <a:xfrm>
          <a:off x="1521271" y="1310298"/>
          <a:ext cx="11165027" cy="2184014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1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1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1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100-000007000000}"/>
            </a:ext>
          </a:extLst>
        </xdr:cNvPr>
        <xdr:cNvGrpSpPr/>
      </xdr:nvGrpSpPr>
      <xdr:grpSpPr>
        <a:xfrm>
          <a:off x="1548835" y="4754866"/>
          <a:ext cx="11202900" cy="2383829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1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1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1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2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" name="图形 12" descr="清单 RTL">
          <a:extLst>
            <a:ext uri="{FF2B5EF4-FFF2-40B4-BE49-F238E27FC236}">
              <a16:creationId xmlns:a16="http://schemas.microsoft.com/office/drawing/2014/main" id="{00000000-0008-0000-21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14" name="图形 13" descr="电源">
          <a:extLst>
            <a:ext uri="{FF2B5EF4-FFF2-40B4-BE49-F238E27FC236}">
              <a16:creationId xmlns:a16="http://schemas.microsoft.com/office/drawing/2014/main" id="{00000000-0008-0000-2100-00000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5" name="图形 14" descr="放大镜">
          <a:extLst>
            <a:ext uri="{FF2B5EF4-FFF2-40B4-BE49-F238E27FC236}">
              <a16:creationId xmlns:a16="http://schemas.microsoft.com/office/drawing/2014/main" id="{00000000-0008-0000-2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16" name="图形 15" descr="铃">
          <a:extLst>
            <a:ext uri="{FF2B5EF4-FFF2-40B4-BE49-F238E27FC236}">
              <a16:creationId xmlns:a16="http://schemas.microsoft.com/office/drawing/2014/main" id="{00000000-0008-0000-2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7" name="图形 16" descr="时钟">
          <a:extLst>
            <a:ext uri="{FF2B5EF4-FFF2-40B4-BE49-F238E27FC236}">
              <a16:creationId xmlns:a16="http://schemas.microsoft.com/office/drawing/2014/main" id="{00000000-0008-0000-2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18" name="图形 17" descr="条码">
          <a:extLst>
            <a:ext uri="{FF2B5EF4-FFF2-40B4-BE49-F238E27FC236}">
              <a16:creationId xmlns:a16="http://schemas.microsoft.com/office/drawing/2014/main" id="{00000000-0008-0000-2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9" name="图形 18" descr="硬币">
          <a:extLst>
            <a:ext uri="{FF2B5EF4-FFF2-40B4-BE49-F238E27FC236}">
              <a16:creationId xmlns:a16="http://schemas.microsoft.com/office/drawing/2014/main" id="{00000000-0008-0000-2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</xdr:col>
      <xdr:colOff>232316</xdr:colOff>
      <xdr:row>17</xdr:row>
      <xdr:rowOff>418171</xdr:rowOff>
    </xdr:from>
    <xdr:to>
      <xdr:col>8</xdr:col>
      <xdr:colOff>1069270</xdr:colOff>
      <xdr:row>18</xdr:row>
      <xdr:rowOff>318182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2100-000014000000}"/>
            </a:ext>
          </a:extLst>
        </xdr:cNvPr>
        <xdr:cNvGrpSpPr/>
      </xdr:nvGrpSpPr>
      <xdr:grpSpPr>
        <a:xfrm>
          <a:off x="1016267" y="11644344"/>
          <a:ext cx="12643250" cy="464455"/>
          <a:chOff x="1000629" y="12001402"/>
          <a:chExt cx="12623174" cy="473060"/>
        </a:xfrm>
      </xdr:grpSpPr>
      <xdr:grpSp>
        <xdr:nvGrpSpPr>
          <xdr:cNvPr id="21" name="组合 20">
            <a:extLst>
              <a:ext uri="{FF2B5EF4-FFF2-40B4-BE49-F238E27FC236}">
                <a16:creationId xmlns:a16="http://schemas.microsoft.com/office/drawing/2014/main" id="{00000000-0008-0000-2100-000015000000}"/>
              </a:ext>
            </a:extLst>
          </xdr:cNvPr>
          <xdr:cNvGrpSpPr/>
        </xdr:nvGrpSpPr>
        <xdr:grpSpPr>
          <a:xfrm>
            <a:off x="5124721" y="12017430"/>
            <a:ext cx="1692814" cy="419124"/>
            <a:chOff x="4718242" y="12721288"/>
            <a:chExt cx="1673795" cy="417059"/>
          </a:xfrm>
        </xdr:grpSpPr>
        <xdr:grpSp>
          <xdr:nvGrpSpPr>
            <xdr:cNvPr id="48" name="组合 47">
              <a:extLst>
                <a:ext uri="{FF2B5EF4-FFF2-40B4-BE49-F238E27FC236}">
                  <a16:creationId xmlns:a16="http://schemas.microsoft.com/office/drawing/2014/main" id="{00000000-0008-0000-2100-000030000000}"/>
                </a:ext>
              </a:extLst>
            </xdr:cNvPr>
            <xdr:cNvGrpSpPr/>
          </xdr:nvGrpSpPr>
          <xdr:grpSpPr>
            <a:xfrm>
              <a:off x="4718242" y="12721288"/>
              <a:ext cx="1673795" cy="417059"/>
              <a:chOff x="13938642" y="8381454"/>
              <a:chExt cx="1540936" cy="417199"/>
            </a:xfrm>
          </xdr:grpSpPr>
          <xdr:sp macro="" textlink="">
            <xdr:nvSpPr>
              <xdr:cNvPr id="50" name="矩形 49">
                <a:extLst>
                  <a:ext uri="{FF2B5EF4-FFF2-40B4-BE49-F238E27FC236}">
                    <a16:creationId xmlns:a16="http://schemas.microsoft.com/office/drawing/2014/main" id="{00000000-0008-0000-2100-000032000000}"/>
                  </a:ext>
                </a:extLst>
              </xdr:cNvPr>
              <xdr:cNvSpPr/>
            </xdr:nvSpPr>
            <xdr:spPr>
              <a:xfrm>
                <a:off x="13938642" y="8381454"/>
                <a:ext cx="1159273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51" name="文本框 50">
                <a:extLst>
                  <a:ext uri="{FF2B5EF4-FFF2-40B4-BE49-F238E27FC236}">
                    <a16:creationId xmlns:a16="http://schemas.microsoft.com/office/drawing/2014/main" id="{00000000-0008-0000-2100-000033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1077252" cy="400372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合托</a:t>
                </a:r>
              </a:p>
            </xdr:txBody>
          </xdr:sp>
        </xdr:grpSp>
        <xdr:pic>
          <xdr:nvPicPr>
            <xdr:cNvPr id="49" name="图形 48" descr="钢琴键">
              <a:extLst>
                <a:ext uri="{FF2B5EF4-FFF2-40B4-BE49-F238E27FC236}">
                  <a16:creationId xmlns:a16="http://schemas.microsoft.com/office/drawing/2014/main" id="{00000000-0008-0000-2100-000031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0"/>
                </a:ext>
              </a:extLst>
            </a:blip>
            <a:stretch>
              <a:fillRect/>
            </a:stretch>
          </xdr:blipFill>
          <xdr:spPr>
            <a:xfrm>
              <a:off x="4874011" y="12765329"/>
              <a:ext cx="279630" cy="282341"/>
            </a:xfrm>
            <a:prstGeom prst="rect">
              <a:avLst/>
            </a:prstGeom>
          </xdr:spPr>
        </xdr:pic>
      </xdr:grpSp>
      <xdr:grpSp>
        <xdr:nvGrpSpPr>
          <xdr:cNvPr id="22" name="组合 21">
            <a:extLst>
              <a:ext uri="{FF2B5EF4-FFF2-40B4-BE49-F238E27FC236}">
                <a16:creationId xmlns:a16="http://schemas.microsoft.com/office/drawing/2014/main" id="{00000000-0008-0000-2100-000016000000}"/>
              </a:ext>
            </a:extLst>
          </xdr:cNvPr>
          <xdr:cNvGrpSpPr/>
        </xdr:nvGrpSpPr>
        <xdr:grpSpPr>
          <a:xfrm>
            <a:off x="10051586" y="12001402"/>
            <a:ext cx="1815768" cy="424280"/>
            <a:chOff x="4447305" y="11976236"/>
            <a:chExt cx="1106826" cy="422287"/>
          </a:xfrm>
        </xdr:grpSpPr>
        <xdr:grpSp>
          <xdr:nvGrpSpPr>
            <xdr:cNvPr id="44" name="组合 43">
              <a:extLst>
                <a:ext uri="{FF2B5EF4-FFF2-40B4-BE49-F238E27FC236}">
                  <a16:creationId xmlns:a16="http://schemas.microsoft.com/office/drawing/2014/main" id="{00000000-0008-0000-2100-00002C000000}"/>
                </a:ext>
              </a:extLst>
            </xdr:cNvPr>
            <xdr:cNvGrpSpPr/>
          </xdr:nvGrpSpPr>
          <xdr:grpSpPr>
            <a:xfrm>
              <a:off x="4447305" y="11976236"/>
              <a:ext cx="1106826" cy="422287"/>
              <a:chOff x="13938643" y="8381454"/>
              <a:chExt cx="1018971" cy="422428"/>
            </a:xfrm>
          </xdr:grpSpPr>
          <xdr:sp macro="" textlink="">
            <xdr:nvSpPr>
              <xdr:cNvPr id="46" name="矩形 45">
                <a:extLst>
                  <a:ext uri="{FF2B5EF4-FFF2-40B4-BE49-F238E27FC236}">
                    <a16:creationId xmlns:a16="http://schemas.microsoft.com/office/drawing/2014/main" id="{00000000-0008-0000-2100-00002E000000}"/>
                  </a:ext>
                </a:extLst>
              </xdr:cNvPr>
              <xdr:cNvSpPr/>
            </xdr:nvSpPr>
            <xdr:spPr>
              <a:xfrm>
                <a:off x="13938643" y="8381454"/>
                <a:ext cx="101897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7" name="文本框 46">
                <a:extLst>
                  <a:ext uri="{FF2B5EF4-FFF2-40B4-BE49-F238E27FC236}">
                    <a16:creationId xmlns:a16="http://schemas.microsoft.com/office/drawing/2014/main" id="{00000000-0008-0000-2100-00002F000000}"/>
                  </a:ext>
                </a:extLst>
              </xdr:cNvPr>
              <xdr:cNvSpPr txBox="1"/>
            </xdr:nvSpPr>
            <xdr:spPr>
              <a:xfrm>
                <a:off x="14324379" y="8405391"/>
                <a:ext cx="633233" cy="398491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补打托标</a:t>
                </a:r>
              </a:p>
            </xdr:txBody>
          </xdr:sp>
        </xdr:grpSp>
        <xdr:pic>
          <xdr:nvPicPr>
            <xdr:cNvPr id="45" name="图形 44" descr="打印机">
              <a:extLst>
                <a:ext uri="{FF2B5EF4-FFF2-40B4-BE49-F238E27FC236}">
                  <a16:creationId xmlns:a16="http://schemas.microsoft.com/office/drawing/2014/main" id="{00000000-0008-0000-2100-00002D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1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2"/>
                </a:ext>
              </a:extLst>
            </a:blip>
            <a:stretch>
              <a:fillRect/>
            </a:stretch>
          </xdr:blipFill>
          <xdr:spPr>
            <a:xfrm>
              <a:off x="4552299" y="12001926"/>
              <a:ext cx="180785" cy="328669"/>
            </a:xfrm>
            <a:prstGeom prst="rect">
              <a:avLst/>
            </a:prstGeom>
          </xdr:spPr>
        </xdr:pic>
      </xdr:grpSp>
      <xdr:grpSp>
        <xdr:nvGrpSpPr>
          <xdr:cNvPr id="23" name="组合 22">
            <a:extLst>
              <a:ext uri="{FF2B5EF4-FFF2-40B4-BE49-F238E27FC236}">
                <a16:creationId xmlns:a16="http://schemas.microsoft.com/office/drawing/2014/main" id="{00000000-0008-0000-2100-000017000000}"/>
              </a:ext>
            </a:extLst>
          </xdr:cNvPr>
          <xdr:cNvGrpSpPr/>
        </xdr:nvGrpSpPr>
        <xdr:grpSpPr>
          <a:xfrm>
            <a:off x="12014568" y="12011313"/>
            <a:ext cx="1609235" cy="419124"/>
            <a:chOff x="8329816" y="11917713"/>
            <a:chExt cx="1617990" cy="423500"/>
          </a:xfrm>
        </xdr:grpSpPr>
        <xdr:grpSp>
          <xdr:nvGrpSpPr>
            <xdr:cNvPr id="40" name="组合 39">
              <a:extLst>
                <a:ext uri="{FF2B5EF4-FFF2-40B4-BE49-F238E27FC236}">
                  <a16:creationId xmlns:a16="http://schemas.microsoft.com/office/drawing/2014/main" id="{00000000-0008-0000-2100-000028000000}"/>
                </a:ext>
              </a:extLst>
            </xdr:cNvPr>
            <xdr:cNvGrpSpPr/>
          </xdr:nvGrpSpPr>
          <xdr:grpSpPr>
            <a:xfrm>
              <a:off x="8329816" y="11917713"/>
              <a:ext cx="1617990" cy="423500"/>
              <a:chOff x="13938643" y="8381454"/>
              <a:chExt cx="1159272" cy="417199"/>
            </a:xfrm>
          </xdr:grpSpPr>
          <xdr:sp macro="" textlink="">
            <xdr:nvSpPr>
              <xdr:cNvPr id="42" name="矩形 41">
                <a:extLst>
                  <a:ext uri="{FF2B5EF4-FFF2-40B4-BE49-F238E27FC236}">
                    <a16:creationId xmlns:a16="http://schemas.microsoft.com/office/drawing/2014/main" id="{00000000-0008-0000-2100-00002A000000}"/>
                  </a:ext>
                </a:extLst>
              </xdr:cNvPr>
              <xdr:cNvSpPr/>
            </xdr:nvSpPr>
            <xdr:spPr>
              <a:xfrm>
                <a:off x="13938643" y="8381454"/>
                <a:ext cx="1159272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43" name="文本框 42">
                <a:extLst>
                  <a:ext uri="{FF2B5EF4-FFF2-40B4-BE49-F238E27FC236}">
                    <a16:creationId xmlns:a16="http://schemas.microsoft.com/office/drawing/2014/main" id="{00000000-0008-0000-2100-00002B000000}"/>
                  </a:ext>
                </a:extLst>
              </xdr:cNvPr>
              <xdr:cNvSpPr txBox="1"/>
            </xdr:nvSpPr>
            <xdr:spPr>
              <a:xfrm>
                <a:off x="14402326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新建</a:t>
                </a:r>
              </a:p>
            </xdr:txBody>
          </xdr:sp>
        </xdr:grpSp>
        <xdr:pic>
          <xdr:nvPicPr>
            <xdr:cNvPr id="41" name="图形 40" descr="添加">
              <a:extLst>
                <a:ext uri="{FF2B5EF4-FFF2-40B4-BE49-F238E27FC236}">
                  <a16:creationId xmlns:a16="http://schemas.microsoft.com/office/drawing/2014/main" id="{00000000-0008-0000-2100-000029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3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4"/>
                </a:ext>
              </a:extLst>
            </a:blip>
            <a:stretch>
              <a:fillRect/>
            </a:stretch>
          </xdr:blipFill>
          <xdr:spPr>
            <a:xfrm>
              <a:off x="8472995" y="12013388"/>
              <a:ext cx="267706" cy="269113"/>
            </a:xfrm>
            <a:prstGeom prst="rect">
              <a:avLst/>
            </a:prstGeom>
          </xdr:spPr>
        </xdr:pic>
      </xdr:grpSp>
      <xdr:grpSp>
        <xdr:nvGrpSpPr>
          <xdr:cNvPr id="24" name="组合 23">
            <a:extLst>
              <a:ext uri="{FF2B5EF4-FFF2-40B4-BE49-F238E27FC236}">
                <a16:creationId xmlns:a16="http://schemas.microsoft.com/office/drawing/2014/main" id="{00000000-0008-0000-2100-000018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38" name="矩形 37">
              <a:extLst>
                <a:ext uri="{FF2B5EF4-FFF2-40B4-BE49-F238E27FC236}">
                  <a16:creationId xmlns:a16="http://schemas.microsoft.com/office/drawing/2014/main" id="{00000000-0008-0000-2100-000026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9" name="文本框 38">
              <a:extLst>
                <a:ext uri="{FF2B5EF4-FFF2-40B4-BE49-F238E27FC236}">
                  <a16:creationId xmlns:a16="http://schemas.microsoft.com/office/drawing/2014/main" id="{00000000-0008-0000-2100-000027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grpSp>
        <xdr:nvGrpSpPr>
          <xdr:cNvPr id="25" name="组合 24">
            <a:extLst>
              <a:ext uri="{FF2B5EF4-FFF2-40B4-BE49-F238E27FC236}">
                <a16:creationId xmlns:a16="http://schemas.microsoft.com/office/drawing/2014/main" id="{00000000-0008-0000-2100-000019000000}"/>
              </a:ext>
            </a:extLst>
          </xdr:cNvPr>
          <xdr:cNvGrpSpPr/>
        </xdr:nvGrpSpPr>
        <xdr:grpSpPr>
          <a:xfrm>
            <a:off x="2348068" y="12036494"/>
            <a:ext cx="1067670" cy="437968"/>
            <a:chOff x="6563975" y="11959295"/>
            <a:chExt cx="1056024" cy="435903"/>
          </a:xfrm>
        </xdr:grpSpPr>
        <xdr:grpSp>
          <xdr:nvGrpSpPr>
            <xdr:cNvPr id="34" name="组合 33">
              <a:extLst>
                <a:ext uri="{FF2B5EF4-FFF2-40B4-BE49-F238E27FC236}">
                  <a16:creationId xmlns:a16="http://schemas.microsoft.com/office/drawing/2014/main" id="{00000000-0008-0000-2100-000022000000}"/>
                </a:ext>
              </a:extLst>
            </xdr:cNvPr>
            <xdr:cNvGrpSpPr/>
          </xdr:nvGrpSpPr>
          <xdr:grpSpPr>
            <a:xfrm>
              <a:off x="6563975" y="11959295"/>
              <a:ext cx="1056024" cy="435903"/>
              <a:chOff x="13938639" y="8381454"/>
              <a:chExt cx="972201" cy="436049"/>
            </a:xfrm>
          </xdr:grpSpPr>
          <xdr:sp macro="" textlink="">
            <xdr:nvSpPr>
              <xdr:cNvPr id="36" name="矩形 35">
                <a:extLst>
                  <a:ext uri="{FF2B5EF4-FFF2-40B4-BE49-F238E27FC236}">
                    <a16:creationId xmlns:a16="http://schemas.microsoft.com/office/drawing/2014/main" id="{00000000-0008-0000-2100-000024000000}"/>
                  </a:ext>
                </a:extLst>
              </xdr:cNvPr>
              <xdr:cNvSpPr/>
            </xdr:nvSpPr>
            <xdr:spPr>
              <a:xfrm>
                <a:off x="13938639" y="8381454"/>
                <a:ext cx="97220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7" name="文本框 36">
                <a:extLst>
                  <a:ext uri="{FF2B5EF4-FFF2-40B4-BE49-F238E27FC236}">
                    <a16:creationId xmlns:a16="http://schemas.microsoft.com/office/drawing/2014/main" id="{00000000-0008-0000-2100-000025000000}"/>
                  </a:ext>
                </a:extLst>
              </xdr:cNvPr>
              <xdr:cNvSpPr txBox="1"/>
            </xdr:nvSpPr>
            <xdr:spPr>
              <a:xfrm>
                <a:off x="14277613" y="8405390"/>
                <a:ext cx="617639" cy="412113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删除</a:t>
                </a:r>
              </a:p>
            </xdr:txBody>
          </xdr:sp>
        </xdr:grpSp>
        <xdr:pic>
          <xdr:nvPicPr>
            <xdr:cNvPr id="35" name="图形 34" descr="垃圾">
              <a:extLst>
                <a:ext uri="{FF2B5EF4-FFF2-40B4-BE49-F238E27FC236}">
                  <a16:creationId xmlns:a16="http://schemas.microsoft.com/office/drawing/2014/main" id="{00000000-0008-0000-2100-00002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5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6"/>
                </a:ext>
              </a:extLst>
            </a:blip>
            <a:stretch>
              <a:fillRect/>
            </a:stretch>
          </xdr:blipFill>
          <xdr:spPr>
            <a:xfrm>
              <a:off x="6654800" y="12073466"/>
              <a:ext cx="239618" cy="219590"/>
            </a:xfrm>
            <a:prstGeom prst="rect">
              <a:avLst/>
            </a:prstGeom>
          </xdr:spPr>
        </xdr:pic>
      </xdr:grpSp>
      <xdr:grpSp>
        <xdr:nvGrpSpPr>
          <xdr:cNvPr id="26" name="组合 25">
            <a:extLst>
              <a:ext uri="{FF2B5EF4-FFF2-40B4-BE49-F238E27FC236}">
                <a16:creationId xmlns:a16="http://schemas.microsoft.com/office/drawing/2014/main" id="{00000000-0008-0000-2100-00001A000000}"/>
              </a:ext>
            </a:extLst>
          </xdr:cNvPr>
          <xdr:cNvGrpSpPr/>
        </xdr:nvGrpSpPr>
        <xdr:grpSpPr>
          <a:xfrm>
            <a:off x="1000629" y="12036494"/>
            <a:ext cx="1168191" cy="419124"/>
            <a:chOff x="944756" y="12003048"/>
            <a:chExt cx="1461258" cy="419124"/>
          </a:xfrm>
        </xdr:grpSpPr>
        <xdr:grpSp>
          <xdr:nvGrpSpPr>
            <xdr:cNvPr id="30" name="组合 29">
              <a:extLst>
                <a:ext uri="{FF2B5EF4-FFF2-40B4-BE49-F238E27FC236}">
                  <a16:creationId xmlns:a16="http://schemas.microsoft.com/office/drawing/2014/main" id="{00000000-0008-0000-2100-00001E000000}"/>
                </a:ext>
              </a:extLst>
            </xdr:cNvPr>
            <xdr:cNvGrpSpPr/>
          </xdr:nvGrpSpPr>
          <xdr:grpSpPr>
            <a:xfrm>
              <a:off x="944756" y="12003048"/>
              <a:ext cx="1461258" cy="419124"/>
              <a:chOff x="13938643" y="8381454"/>
              <a:chExt cx="1011861" cy="417199"/>
            </a:xfrm>
          </xdr:grpSpPr>
          <xdr:sp macro="" textlink="">
            <xdr:nvSpPr>
              <xdr:cNvPr id="32" name="矩形 31">
                <a:extLst>
                  <a:ext uri="{FF2B5EF4-FFF2-40B4-BE49-F238E27FC236}">
                    <a16:creationId xmlns:a16="http://schemas.microsoft.com/office/drawing/2014/main" id="{00000000-0008-0000-2100-000020000000}"/>
                  </a:ext>
                </a:extLst>
              </xdr:cNvPr>
              <xdr:cNvSpPr/>
            </xdr:nvSpPr>
            <xdr:spPr>
              <a:xfrm>
                <a:off x="13938643" y="8381454"/>
                <a:ext cx="1011861" cy="417199"/>
              </a:xfrm>
              <a:prstGeom prst="rect">
                <a:avLst/>
              </a:prstGeom>
              <a:solidFill>
                <a:srgbClr val="8C09EA"/>
              </a:solidFill>
              <a:ln>
                <a:solidFill>
                  <a:schemeClr val="bg1">
                    <a:lumMod val="50000"/>
                  </a:schemeClr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33" name="文本框 32">
                <a:extLst>
                  <a:ext uri="{FF2B5EF4-FFF2-40B4-BE49-F238E27FC236}">
                    <a16:creationId xmlns:a16="http://schemas.microsoft.com/office/drawing/2014/main" id="{00000000-0008-0000-2100-000021000000}"/>
                  </a:ext>
                </a:extLst>
              </xdr:cNvPr>
              <xdr:cNvSpPr txBox="1"/>
            </xdr:nvSpPr>
            <xdr:spPr>
              <a:xfrm>
                <a:off x="14364179" y="8388447"/>
                <a:ext cx="570874" cy="398400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rtlCol="0" anchor="t">
                <a:spAutoFit/>
              </a:bodyPr>
              <a:lstStyle/>
              <a:p>
                <a:r>
                  <a:rPr lang="zh-CN" altLang="en-US" sz="1400">
                    <a:solidFill>
                      <a:schemeClr val="bg1"/>
                    </a:solidFill>
                    <a:latin typeface="Microsoft YaHei" panose="020B0503020204020204" pitchFamily="34" charset="-122"/>
                    <a:ea typeface="Microsoft YaHei" panose="020B0503020204020204" pitchFamily="34" charset="-122"/>
                  </a:rPr>
                  <a:t>异常</a:t>
                </a:r>
              </a:p>
            </xdr:txBody>
          </xdr:sp>
        </xdr:grpSp>
        <xdr:pic>
          <xdr:nvPicPr>
            <xdr:cNvPr id="31" name="图形 30" descr="警告">
              <a:extLst>
                <a:ext uri="{FF2B5EF4-FFF2-40B4-BE49-F238E27FC236}">
                  <a16:creationId xmlns:a16="http://schemas.microsoft.com/office/drawing/2014/main" id="{00000000-0008-0000-2100-00001F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7" cstate="print">
              <a:extLst>
                <a:ext uri="{28A0092B-C50C-407E-A947-70E740481C1C}">
                  <a14:useLocalDpi xmlns:a14="http://schemas.microsoft.com/office/drawing/2010/main" val="0"/>
                </a:ext>
                <a:ext uri="{96DAC541-7B7A-43D3-8B79-37D633B846F1}">
                  <asvg:svgBlip xmlns:asvg="http://schemas.microsoft.com/office/drawing/2016/SVG/main" r:embed="rId28"/>
                </a:ext>
              </a:extLst>
            </a:blip>
            <a:stretch>
              <a:fillRect/>
            </a:stretch>
          </xdr:blipFill>
          <xdr:spPr>
            <a:xfrm>
              <a:off x="1155200" y="12077339"/>
              <a:ext cx="280857" cy="276251"/>
            </a:xfrm>
            <a:prstGeom prst="rect">
              <a:avLst/>
            </a:prstGeom>
          </xdr:spPr>
        </xdr:pic>
      </xdr:grpSp>
      <xdr:grpSp>
        <xdr:nvGrpSpPr>
          <xdr:cNvPr id="27" name="组合 26">
            <a:extLst>
              <a:ext uri="{FF2B5EF4-FFF2-40B4-BE49-F238E27FC236}">
                <a16:creationId xmlns:a16="http://schemas.microsoft.com/office/drawing/2014/main" id="{00000000-0008-0000-2100-00001B000000}"/>
              </a:ext>
            </a:extLst>
          </xdr:cNvPr>
          <xdr:cNvGrpSpPr/>
        </xdr:nvGrpSpPr>
        <xdr:grpSpPr>
          <a:xfrm>
            <a:off x="7970141" y="12021007"/>
            <a:ext cx="1379633" cy="424280"/>
            <a:chOff x="14183393" y="8381454"/>
            <a:chExt cx="774221" cy="422428"/>
          </a:xfrm>
        </xdr:grpSpPr>
        <xdr:sp macro="" textlink="">
          <xdr:nvSpPr>
            <xdr:cNvPr id="28" name="矩形 27">
              <a:extLst>
                <a:ext uri="{FF2B5EF4-FFF2-40B4-BE49-F238E27FC236}">
                  <a16:creationId xmlns:a16="http://schemas.microsoft.com/office/drawing/2014/main" id="{00000000-0008-0000-2100-00001C000000}"/>
                </a:ext>
              </a:extLst>
            </xdr:cNvPr>
            <xdr:cNvSpPr/>
          </xdr:nvSpPr>
          <xdr:spPr>
            <a:xfrm>
              <a:off x="14183393" y="8381454"/>
              <a:ext cx="77422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29" name="文本框 28">
              <a:extLst>
                <a:ext uri="{FF2B5EF4-FFF2-40B4-BE49-F238E27FC236}">
                  <a16:creationId xmlns:a16="http://schemas.microsoft.com/office/drawing/2014/main" id="{00000000-0008-0000-2100-00001D000000}"/>
                </a:ext>
              </a:extLst>
            </xdr:cNvPr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托盘加货</a:t>
              </a:r>
            </a:p>
          </xdr:txBody>
        </xdr:sp>
      </xdr:grpSp>
    </xdr:grpSp>
    <xdr:clientData/>
  </xdr:twoCellAnchor>
  <xdr:twoCellAnchor editAs="oneCell">
    <xdr:from>
      <xdr:col>13</xdr:col>
      <xdr:colOff>580123</xdr:colOff>
      <xdr:row>4</xdr:row>
      <xdr:rowOff>241958</xdr:rowOff>
    </xdr:from>
    <xdr:to>
      <xdr:col>18</xdr:col>
      <xdr:colOff>245219</xdr:colOff>
      <xdr:row>8</xdr:row>
      <xdr:rowOff>300911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2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022098" y="2139118"/>
          <a:ext cx="4368800" cy="2489200"/>
        </a:xfrm>
        <a:prstGeom prst="rect">
          <a:avLst/>
        </a:prstGeom>
      </xdr:spPr>
    </xdr:pic>
    <xdr:clientData/>
  </xdr:twoCellAnchor>
  <xdr:twoCellAnchor editAs="oneCell">
    <xdr:from>
      <xdr:col>20</xdr:col>
      <xdr:colOff>352173</xdr:colOff>
      <xdr:row>0</xdr:row>
      <xdr:rowOff>564444</xdr:rowOff>
    </xdr:from>
    <xdr:to>
      <xdr:col>25</xdr:col>
      <xdr:colOff>604135</xdr:colOff>
      <xdr:row>9</xdr:row>
      <xdr:rowOff>600819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2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5830568" y="564444"/>
          <a:ext cx="4406900" cy="47244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SpPr/>
      </xdr:nvSpPr>
      <xdr:spPr>
        <a:xfrm>
          <a:off x="9651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2200-000004000000}"/>
            </a:ext>
          </a:extLst>
        </xdr:cNvPr>
        <xdr:cNvSpPr/>
      </xdr:nvSpPr>
      <xdr:spPr>
        <a:xfrm>
          <a:off x="891295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5" name="文本框 4">
          <a:extLst>
            <a:ext uri="{FF2B5EF4-FFF2-40B4-BE49-F238E27FC236}">
              <a16:creationId xmlns:a16="http://schemas.microsoft.com/office/drawing/2014/main" id="{00000000-0008-0000-2200-000005000000}"/>
            </a:ext>
          </a:extLst>
        </xdr:cNvPr>
        <xdr:cNvSpPr txBox="1"/>
      </xdr:nvSpPr>
      <xdr:spPr>
        <a:xfrm>
          <a:off x="123825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11</xdr:col>
      <xdr:colOff>688553</xdr:colOff>
      <xdr:row>1</xdr:row>
      <xdr:rowOff>83886</xdr:rowOff>
    </xdr:from>
    <xdr:to>
      <xdr:col>15</xdr:col>
      <xdr:colOff>1468915</xdr:colOff>
      <xdr:row>1</xdr:row>
      <xdr:rowOff>338774</xdr:rowOff>
    </xdr:to>
    <xdr:grpSp>
      <xdr:nvGrpSpPr>
        <xdr:cNvPr id="6" name="组合 5">
          <a:extLst>
            <a:ext uri="{FF2B5EF4-FFF2-40B4-BE49-F238E27FC236}">
              <a16:creationId xmlns:a16="http://schemas.microsoft.com/office/drawing/2014/main" id="{00000000-0008-0000-2200-000006000000}"/>
            </a:ext>
          </a:extLst>
        </xdr:cNvPr>
        <xdr:cNvGrpSpPr/>
      </xdr:nvGrpSpPr>
      <xdr:grpSpPr>
        <a:xfrm>
          <a:off x="11093372" y="695934"/>
          <a:ext cx="4544459" cy="254888"/>
          <a:chOff x="13891050" y="847747"/>
          <a:chExt cx="4020298" cy="219527"/>
        </a:xfrm>
      </xdr:grpSpPr>
      <xdr:pic>
        <xdr:nvPicPr>
          <xdr:cNvPr id="7" name="图形 6" descr="放大镜">
            <a:extLst>
              <a:ext uri="{FF2B5EF4-FFF2-40B4-BE49-F238E27FC236}">
                <a16:creationId xmlns:a16="http://schemas.microsoft.com/office/drawing/2014/main" id="{00000000-0008-0000-22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8" name="圆角矩形 7">
            <a:extLst>
              <a:ext uri="{FF2B5EF4-FFF2-40B4-BE49-F238E27FC236}">
                <a16:creationId xmlns:a16="http://schemas.microsoft.com/office/drawing/2014/main" id="{00000000-0008-0000-2200-000008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22</xdr:row>
      <xdr:rowOff>178881</xdr:rowOff>
    </xdr:from>
    <xdr:ext cx="5625255" cy="400238"/>
    <xdr:sp macro="" textlink="">
      <xdr:nvSpPr>
        <xdr:cNvPr id="10" name="文本框 9">
          <a:extLst>
            <a:ext uri="{FF2B5EF4-FFF2-40B4-BE49-F238E27FC236}">
              <a16:creationId xmlns:a16="http://schemas.microsoft.com/office/drawing/2014/main" id="{00000000-0008-0000-2200-00000A000000}"/>
            </a:ext>
          </a:extLst>
        </xdr:cNvPr>
        <xdr:cNvSpPr txBox="1"/>
      </xdr:nvSpPr>
      <xdr:spPr>
        <a:xfrm>
          <a:off x="184630" y="84846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票，托数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=120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6</xdr:row>
      <xdr:rowOff>101662</xdr:rowOff>
    </xdr:from>
    <xdr:to>
      <xdr:col>6</xdr:col>
      <xdr:colOff>463145</xdr:colOff>
      <xdr:row>6</xdr:row>
      <xdr:rowOff>286871</xdr:rowOff>
    </xdr:to>
    <xdr:pic>
      <xdr:nvPicPr>
        <xdr:cNvPr id="11" name="图形 10" descr="复选标记">
          <a:extLst>
            <a:ext uri="{FF2B5EF4-FFF2-40B4-BE49-F238E27FC236}">
              <a16:creationId xmlns:a16="http://schemas.microsoft.com/office/drawing/2014/main" id="{00000000-0008-0000-2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10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00000000-0008-0000-2200-00000C000000}"/>
            </a:ext>
          </a:extLst>
        </xdr:cNvPr>
        <xdr:cNvGrpSpPr/>
      </xdr:nvGrpSpPr>
      <xdr:grpSpPr>
        <a:xfrm>
          <a:off x="3227414" y="670038"/>
          <a:ext cx="1567297" cy="371850"/>
          <a:chOff x="7161782" y="4071190"/>
          <a:chExt cx="1497728" cy="371850"/>
        </a:xfrm>
      </xdr:grpSpPr>
      <xdr:pic>
        <xdr:nvPicPr>
          <xdr:cNvPr id="13" name="图片 12">
            <a:extLst>
              <a:ext uri="{FF2B5EF4-FFF2-40B4-BE49-F238E27FC236}">
                <a16:creationId xmlns:a16="http://schemas.microsoft.com/office/drawing/2014/main" id="{00000000-0008-0000-22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2200-00000E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 macro="" textlink="">
      <xdr:nvSpPr>
        <xdr:cNvPr id="15" name="文本框 132">
          <a:extLst>
            <a:ext uri="{FF2B5EF4-FFF2-40B4-BE49-F238E27FC236}">
              <a16:creationId xmlns:a16="http://schemas.microsoft.com/office/drawing/2014/main" id="{00000000-0008-0000-2200-00000F000000}"/>
            </a:ext>
          </a:extLst>
        </xdr:cNvPr>
        <xdr:cNvSpPr txBox="1"/>
      </xdr:nvSpPr>
      <xdr:spPr>
        <a:xfrm>
          <a:off x="385586" y="661634"/>
          <a:ext cx="810455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集装箱号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00000000-0008-0000-2200-000010000000}"/>
            </a:ext>
          </a:extLst>
        </xdr:cNvPr>
        <xdr:cNvSpPr/>
      </xdr:nvSpPr>
      <xdr:spPr>
        <a:xfrm flipH="1">
          <a:off x="4580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2200-000011000000}"/>
            </a:ext>
          </a:extLst>
        </xdr:cNvPr>
        <xdr:cNvGrpSpPr/>
      </xdr:nvGrpSpPr>
      <xdr:grpSpPr>
        <a:xfrm>
          <a:off x="4859830" y="673026"/>
          <a:ext cx="1481790" cy="371850"/>
          <a:chOff x="7161782" y="4071190"/>
          <a:chExt cx="1497728" cy="371850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00000000-0008-0000-22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id="{00000000-0008-0000-2200-000013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 macro="" textlink="">
      <xdr:nvSpPr>
        <xdr:cNvPr id="20" name="文本框 132">
          <a:extLst>
            <a:ext uri="{FF2B5EF4-FFF2-40B4-BE49-F238E27FC236}">
              <a16:creationId xmlns:a16="http://schemas.microsoft.com/office/drawing/2014/main" id="{00000000-0008-0000-2200-000014000000}"/>
            </a:ext>
          </a:extLst>
        </xdr:cNvPr>
        <xdr:cNvSpPr txBox="1"/>
      </xdr:nvSpPr>
      <xdr:spPr>
        <a:xfrm>
          <a:off x="2081914" y="669374"/>
          <a:ext cx="1192694" cy="413051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派送方式</a:t>
          </a:r>
        </a:p>
      </xdr:txBody>
    </xdr:sp>
    <xdr:clientData/>
  </xdr:twoCellAnchor>
  <xdr:twoCellAnchor>
    <xdr:from>
      <xdr:col>5</xdr:col>
      <xdr:colOff>242559</xdr:colOff>
      <xdr:row>16</xdr:row>
      <xdr:rowOff>168161</xdr:rowOff>
    </xdr:from>
    <xdr:to>
      <xdr:col>5</xdr:col>
      <xdr:colOff>333999</xdr:colOff>
      <xdr:row>16</xdr:row>
      <xdr:rowOff>259601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00000000-0008-0000-2200-000015000000}"/>
            </a:ext>
          </a:extLst>
        </xdr:cNvPr>
        <xdr:cNvSpPr/>
      </xdr:nvSpPr>
      <xdr:spPr>
        <a:xfrm flipH="1">
          <a:off x="4330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22" name="直角三角形 21">
          <a:extLst>
            <a:ext uri="{FF2B5EF4-FFF2-40B4-BE49-F238E27FC236}">
              <a16:creationId xmlns:a16="http://schemas.microsoft.com/office/drawing/2014/main" id="{00000000-0008-0000-2200-000016000000}"/>
            </a:ext>
          </a:extLst>
        </xdr:cNvPr>
        <xdr:cNvSpPr/>
      </xdr:nvSpPr>
      <xdr:spPr>
        <a:xfrm flipH="1">
          <a:off x="8907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8</xdr:row>
      <xdr:rowOff>155710</xdr:rowOff>
    </xdr:from>
    <xdr:to>
      <xdr:col>6</xdr:col>
      <xdr:colOff>309098</xdr:colOff>
      <xdr:row>8</xdr:row>
      <xdr:rowOff>247150</xdr:rowOff>
    </xdr:to>
    <xdr:sp macro="" textlink="">
      <xdr:nvSpPr>
        <xdr:cNvPr id="23" name="直角三角形 22">
          <a:extLst>
            <a:ext uri="{FF2B5EF4-FFF2-40B4-BE49-F238E27FC236}">
              <a16:creationId xmlns:a16="http://schemas.microsoft.com/office/drawing/2014/main" id="{00000000-0008-0000-2200-000017000000}"/>
            </a:ext>
          </a:extLst>
        </xdr:cNvPr>
        <xdr:cNvSpPr/>
      </xdr:nvSpPr>
      <xdr:spPr>
        <a:xfrm flipH="1">
          <a:off x="890758" y="3127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14</xdr:row>
      <xdr:rowOff>155710</xdr:rowOff>
    </xdr:from>
    <xdr:to>
      <xdr:col>6</xdr:col>
      <xdr:colOff>309098</xdr:colOff>
      <xdr:row>14</xdr:row>
      <xdr:rowOff>247150</xdr:rowOff>
    </xdr:to>
    <xdr:sp macro="" textlink="">
      <xdr:nvSpPr>
        <xdr:cNvPr id="24" name="直角三角形 23">
          <a:extLst>
            <a:ext uri="{FF2B5EF4-FFF2-40B4-BE49-F238E27FC236}">
              <a16:creationId xmlns:a16="http://schemas.microsoft.com/office/drawing/2014/main" id="{00000000-0008-0000-2200-000018000000}"/>
            </a:ext>
          </a:extLst>
        </xdr:cNvPr>
        <xdr:cNvSpPr/>
      </xdr:nvSpPr>
      <xdr:spPr>
        <a:xfrm flipH="1">
          <a:off x="890758" y="5413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10</xdr:row>
      <xdr:rowOff>121341</xdr:rowOff>
    </xdr:from>
    <xdr:to>
      <xdr:col>6</xdr:col>
      <xdr:colOff>439550</xdr:colOff>
      <xdr:row>10</xdr:row>
      <xdr:rowOff>250600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2200-000019000000}"/>
            </a:ext>
          </a:extLst>
        </xdr:cNvPr>
        <xdr:cNvSpPr/>
      </xdr:nvSpPr>
      <xdr:spPr>
        <a:xfrm>
          <a:off x="9554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149412</xdr:rowOff>
    </xdr:from>
    <xdr:to>
      <xdr:col>6</xdr:col>
      <xdr:colOff>418633</xdr:colOff>
      <xdr:row>12</xdr:row>
      <xdr:rowOff>278671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200-00001B000000}"/>
            </a:ext>
          </a:extLst>
        </xdr:cNvPr>
        <xdr:cNvSpPr/>
      </xdr:nvSpPr>
      <xdr:spPr>
        <a:xfrm>
          <a:off x="9345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13</xdr:row>
      <xdr:rowOff>124510</xdr:rowOff>
    </xdr:from>
    <xdr:to>
      <xdr:col>6</xdr:col>
      <xdr:colOff>418633</xdr:colOff>
      <xdr:row>13</xdr:row>
      <xdr:rowOff>253769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200-00001C000000}"/>
            </a:ext>
          </a:extLst>
        </xdr:cNvPr>
        <xdr:cNvSpPr/>
      </xdr:nvSpPr>
      <xdr:spPr>
        <a:xfrm>
          <a:off x="9345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11</xdr:col>
      <xdr:colOff>1408809</xdr:colOff>
      <xdr:row>11</xdr:row>
      <xdr:rowOff>372361</xdr:rowOff>
    </xdr:from>
    <xdr:ext cx="678264" cy="334194"/>
    <xdr:sp macro="" textlink="">
      <xdr:nvSpPr>
        <xdr:cNvPr id="37" name="文本框 36">
          <a:extLst>
            <a:ext uri="{FF2B5EF4-FFF2-40B4-BE49-F238E27FC236}">
              <a16:creationId xmlns:a16="http://schemas.microsoft.com/office/drawing/2014/main" id="{00000000-0008-0000-2200-000025000000}"/>
            </a:ext>
          </a:extLst>
        </xdr:cNvPr>
        <xdr:cNvSpPr txBox="1"/>
      </xdr:nvSpPr>
      <xdr:spPr>
        <a:xfrm>
          <a:off x="64888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7</xdr:row>
      <xdr:rowOff>124647</xdr:rowOff>
    </xdr:from>
    <xdr:to>
      <xdr:col>6</xdr:col>
      <xdr:colOff>437520</xdr:colOff>
      <xdr:row>7</xdr:row>
      <xdr:rowOff>253906</xdr:rowOff>
    </xdr:to>
    <xdr:sp macro="" textlink="">
      <xdr:nvSpPr>
        <xdr:cNvPr id="38" name="矩形 37">
          <a:extLst>
            <a:ext uri="{FF2B5EF4-FFF2-40B4-BE49-F238E27FC236}">
              <a16:creationId xmlns:a16="http://schemas.microsoft.com/office/drawing/2014/main" id="{00000000-0008-0000-2200-000026000000}"/>
            </a:ext>
          </a:extLst>
        </xdr:cNvPr>
        <xdr:cNvSpPr/>
      </xdr:nvSpPr>
      <xdr:spPr>
        <a:xfrm>
          <a:off x="9534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5</xdr:col>
      <xdr:colOff>233268</xdr:colOff>
      <xdr:row>18</xdr:row>
      <xdr:rowOff>153107</xdr:rowOff>
    </xdr:from>
    <xdr:to>
      <xdr:col>5</xdr:col>
      <xdr:colOff>324708</xdr:colOff>
      <xdr:row>18</xdr:row>
      <xdr:rowOff>244547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00000000-0008-0000-2200-00002F000000}"/>
            </a:ext>
          </a:extLst>
        </xdr:cNvPr>
        <xdr:cNvSpPr/>
      </xdr:nvSpPr>
      <xdr:spPr>
        <a:xfrm flipH="1">
          <a:off x="423768" y="6934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17</xdr:row>
      <xdr:rowOff>107784</xdr:rowOff>
    </xdr:from>
    <xdr:to>
      <xdr:col>6</xdr:col>
      <xdr:colOff>402093</xdr:colOff>
      <xdr:row>17</xdr:row>
      <xdr:rowOff>237043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00000000-0008-0000-2200-000030000000}"/>
            </a:ext>
          </a:extLst>
        </xdr:cNvPr>
        <xdr:cNvSpPr/>
      </xdr:nvSpPr>
      <xdr:spPr>
        <a:xfrm>
          <a:off x="9180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19</xdr:row>
      <xdr:rowOff>146452</xdr:rowOff>
    </xdr:from>
    <xdr:to>
      <xdr:col>6</xdr:col>
      <xdr:colOff>383896</xdr:colOff>
      <xdr:row>19</xdr:row>
      <xdr:rowOff>275711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2200-000031000000}"/>
            </a:ext>
          </a:extLst>
        </xdr:cNvPr>
        <xdr:cNvSpPr/>
      </xdr:nvSpPr>
      <xdr:spPr>
        <a:xfrm>
          <a:off x="899833" y="730925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50" name="文本框 49">
          <a:extLst>
            <a:ext uri="{FF2B5EF4-FFF2-40B4-BE49-F238E27FC236}">
              <a16:creationId xmlns:a16="http://schemas.microsoft.com/office/drawing/2014/main" id="{00000000-0008-0000-2200-000032000000}"/>
            </a:ext>
          </a:extLst>
        </xdr:cNvPr>
        <xdr:cNvSpPr txBox="1"/>
      </xdr:nvSpPr>
      <xdr:spPr>
        <a:xfrm>
          <a:off x="8001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260121</xdr:colOff>
      <xdr:row>22</xdr:row>
      <xdr:rowOff>182515</xdr:rowOff>
    </xdr:from>
    <xdr:to>
      <xdr:col>16</xdr:col>
      <xdr:colOff>4158</xdr:colOff>
      <xdr:row>23</xdr:row>
      <xdr:rowOff>36947</xdr:rowOff>
    </xdr:to>
    <xdr:grpSp>
      <xdr:nvGrpSpPr>
        <xdr:cNvPr id="51" name="组合 50">
          <a:extLst>
            <a:ext uri="{FF2B5EF4-FFF2-40B4-BE49-F238E27FC236}">
              <a16:creationId xmlns:a16="http://schemas.microsoft.com/office/drawing/2014/main" id="{00000000-0008-0000-2200-000033000000}"/>
            </a:ext>
          </a:extLst>
        </xdr:cNvPr>
        <xdr:cNvGrpSpPr/>
      </xdr:nvGrpSpPr>
      <xdr:grpSpPr>
        <a:xfrm>
          <a:off x="14429037" y="8904202"/>
          <a:ext cx="1427169" cy="420576"/>
          <a:chOff x="12001565" y="8495517"/>
          <a:chExt cx="1742085" cy="415595"/>
        </a:xfrm>
      </xdr:grpSpPr>
      <xdr:sp macro="" textlink="">
        <xdr:nvSpPr>
          <xdr:cNvPr id="52" name="矩形 51">
            <a:extLst>
              <a:ext uri="{FF2B5EF4-FFF2-40B4-BE49-F238E27FC236}">
                <a16:creationId xmlns:a16="http://schemas.microsoft.com/office/drawing/2014/main" id="{00000000-0008-0000-2200-000034000000}"/>
              </a:ext>
            </a:extLst>
          </xdr:cNvPr>
          <xdr:cNvSpPr/>
        </xdr:nvSpPr>
        <xdr:spPr>
          <a:xfrm>
            <a:off x="12001565" y="8495517"/>
            <a:ext cx="1718330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3" name="文本框 52">
            <a:extLst>
              <a:ext uri="{FF2B5EF4-FFF2-40B4-BE49-F238E27FC236}">
                <a16:creationId xmlns:a16="http://schemas.microsoft.com/office/drawing/2014/main" id="{00000000-0008-0000-2200-000035000000}"/>
              </a:ext>
            </a:extLst>
          </xdr:cNvPr>
          <xdr:cNvSpPr txBox="1"/>
        </xdr:nvSpPr>
        <xdr:spPr>
          <a:xfrm>
            <a:off x="12719611" y="8509947"/>
            <a:ext cx="1024039" cy="39549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0</xdr:colOff>
          <xdr:row>31</xdr:row>
          <xdr:rowOff>177800</xdr:rowOff>
        </xdr:from>
        <xdr:to>
          <xdr:col>14</xdr:col>
          <xdr:colOff>495300</xdr:colOff>
          <xdr:row>33</xdr:row>
          <xdr:rowOff>76200</xdr:rowOff>
        </xdr:to>
        <xdr:sp macro="" textlink="">
          <xdr:nvSpPr>
            <xdr:cNvPr id="19457" name="Object 1" hidden="1">
              <a:extLst>
                <a:ext uri="{63B3BB69-23CF-44E3-9099-C40C66FF867C}">
                  <a14:compatExt spid="_x0000_s19457"/>
                </a:ext>
                <a:ext uri="{FF2B5EF4-FFF2-40B4-BE49-F238E27FC236}">
                  <a16:creationId xmlns:a16="http://schemas.microsoft.com/office/drawing/2014/main" id="{00000000-0008-0000-2200-000001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6</xdr:col>
      <xdr:colOff>291343</xdr:colOff>
      <xdr:row>7</xdr:row>
      <xdr:rowOff>96772</xdr:rowOff>
    </xdr:from>
    <xdr:to>
      <xdr:col>6</xdr:col>
      <xdr:colOff>476552</xdr:colOff>
      <xdr:row>7</xdr:row>
      <xdr:rowOff>281981</xdr:rowOff>
    </xdr:to>
    <xdr:pic>
      <xdr:nvPicPr>
        <xdr:cNvPr id="56" name="图形 55" descr="复选标记">
          <a:extLst>
            <a:ext uri="{FF2B5EF4-FFF2-40B4-BE49-F238E27FC236}">
              <a16:creationId xmlns:a16="http://schemas.microsoft.com/office/drawing/2014/main" id="{00000000-0008-0000-22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64443" y="2687572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6</xdr:col>
      <xdr:colOff>198840</xdr:colOff>
      <xdr:row>15</xdr:row>
      <xdr:rowOff>125636</xdr:rowOff>
    </xdr:from>
    <xdr:to>
      <xdr:col>6</xdr:col>
      <xdr:colOff>384049</xdr:colOff>
      <xdr:row>15</xdr:row>
      <xdr:rowOff>310845</xdr:rowOff>
    </xdr:to>
    <xdr:pic>
      <xdr:nvPicPr>
        <xdr:cNvPr id="58" name="图形 57" descr="复选标记">
          <a:extLst>
            <a:ext uri="{FF2B5EF4-FFF2-40B4-BE49-F238E27FC236}">
              <a16:creationId xmlns:a16="http://schemas.microsoft.com/office/drawing/2014/main" id="{00000000-0008-0000-22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871940" y="5764436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15</xdr:col>
      <xdr:colOff>367229</xdr:colOff>
      <xdr:row>22</xdr:row>
      <xdr:rowOff>260121</xdr:rowOff>
    </xdr:from>
    <xdr:to>
      <xdr:col>15</xdr:col>
      <xdr:colOff>683180</xdr:colOff>
      <xdr:row>23</xdr:row>
      <xdr:rowOff>18502</xdr:rowOff>
    </xdr:to>
    <xdr:pic>
      <xdr:nvPicPr>
        <xdr:cNvPr id="59" name="图形 58" descr="打印机">
          <a:extLst>
            <a:ext uri="{FF2B5EF4-FFF2-40B4-BE49-F238E27FC236}">
              <a16:creationId xmlns:a16="http://schemas.microsoft.com/office/drawing/2014/main" id="{00000000-0008-0000-22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2853012" y="8981808"/>
          <a:ext cx="315951" cy="324525"/>
        </a:xfrm>
        <a:prstGeom prst="rect">
          <a:avLst/>
        </a:prstGeom>
      </xdr:spPr>
    </xdr:pic>
    <xdr:clientData/>
  </xdr:twoCellAnchor>
  <xdr:twoCellAnchor>
    <xdr:from>
      <xdr:col>8</xdr:col>
      <xdr:colOff>1661266</xdr:colOff>
      <xdr:row>1</xdr:row>
      <xdr:rowOff>60366</xdr:rowOff>
    </xdr:from>
    <xdr:to>
      <xdr:col>9</xdr:col>
      <xdr:colOff>1230406</xdr:colOff>
      <xdr:row>1</xdr:row>
      <xdr:rowOff>432216</xdr:rowOff>
    </xdr:to>
    <xdr:grpSp>
      <xdr:nvGrpSpPr>
        <xdr:cNvPr id="67" name="组合 66">
          <a:extLst>
            <a:ext uri="{FF2B5EF4-FFF2-40B4-BE49-F238E27FC236}">
              <a16:creationId xmlns:a16="http://schemas.microsoft.com/office/drawing/2014/main" id="{00000000-0008-0000-2200-000043000000}"/>
            </a:ext>
          </a:extLst>
        </xdr:cNvPr>
        <xdr:cNvGrpSpPr/>
      </xdr:nvGrpSpPr>
      <xdr:grpSpPr>
        <a:xfrm>
          <a:off x="6450543" y="672414"/>
          <a:ext cx="1481791" cy="371850"/>
          <a:chOff x="7161782" y="4071190"/>
          <a:chExt cx="1497728" cy="371850"/>
        </a:xfrm>
      </xdr:grpSpPr>
      <xdr:pic>
        <xdr:nvPicPr>
          <xdr:cNvPr id="68" name="图片 67">
            <a:extLst>
              <a:ext uri="{FF2B5EF4-FFF2-40B4-BE49-F238E27FC236}">
                <a16:creationId xmlns:a16="http://schemas.microsoft.com/office/drawing/2014/main" id="{00000000-0008-0000-2200-00004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69" name="矩形 68">
            <a:extLst>
              <a:ext uri="{FF2B5EF4-FFF2-40B4-BE49-F238E27FC236}">
                <a16:creationId xmlns:a16="http://schemas.microsoft.com/office/drawing/2014/main" id="{00000000-0008-0000-2200-000045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1775890</xdr:colOff>
      <xdr:row>1</xdr:row>
      <xdr:rowOff>42025</xdr:rowOff>
    </xdr:from>
    <xdr:to>
      <xdr:col>9</xdr:col>
      <xdr:colOff>1055934</xdr:colOff>
      <xdr:row>1</xdr:row>
      <xdr:rowOff>456912</xdr:rowOff>
    </xdr:to>
    <xdr:sp macro="" textlink="">
      <xdr:nvSpPr>
        <xdr:cNvPr id="70" name="文本框 132">
          <a:extLst>
            <a:ext uri="{FF2B5EF4-FFF2-40B4-BE49-F238E27FC236}">
              <a16:creationId xmlns:a16="http://schemas.microsoft.com/office/drawing/2014/main" id="{00000000-0008-0000-2200-000046000000}"/>
            </a:ext>
          </a:extLst>
        </xdr:cNvPr>
        <xdr:cNvSpPr txBox="1"/>
      </xdr:nvSpPr>
      <xdr:spPr>
        <a:xfrm>
          <a:off x="3688541" y="654073"/>
          <a:ext cx="1192694" cy="414887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收货人代码</a:t>
          </a:r>
        </a:p>
      </xdr:txBody>
    </xdr:sp>
    <xdr:clientData/>
  </xdr:twoCellAnchor>
  <xdr:twoCellAnchor editAs="oneCell">
    <xdr:from>
      <xdr:col>11</xdr:col>
      <xdr:colOff>535542</xdr:colOff>
      <xdr:row>6</xdr:row>
      <xdr:rowOff>122410</xdr:rowOff>
    </xdr:from>
    <xdr:to>
      <xdr:col>11</xdr:col>
      <xdr:colOff>710591</xdr:colOff>
      <xdr:row>6</xdr:row>
      <xdr:rowOff>308046</xdr:rowOff>
    </xdr:to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00000000-0008-0000-22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257229" y="2723615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11</xdr:col>
      <xdr:colOff>550231</xdr:colOff>
      <xdr:row>7</xdr:row>
      <xdr:rowOff>137099</xdr:rowOff>
    </xdr:from>
    <xdr:to>
      <xdr:col>11</xdr:col>
      <xdr:colOff>725280</xdr:colOff>
      <xdr:row>7</xdr:row>
      <xdr:rowOff>322735</xdr:rowOff>
    </xdr:to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22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271918" y="3120834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12</xdr:col>
      <xdr:colOff>290111</xdr:colOff>
      <xdr:row>10</xdr:row>
      <xdr:rowOff>121799</xdr:rowOff>
    </xdr:from>
    <xdr:to>
      <xdr:col>12</xdr:col>
      <xdr:colOff>465160</xdr:colOff>
      <xdr:row>10</xdr:row>
      <xdr:rowOff>307435</xdr:rowOff>
    </xdr:to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2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21677" y="4253124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12</xdr:col>
      <xdr:colOff>274198</xdr:colOff>
      <xdr:row>6</xdr:row>
      <xdr:rowOff>105885</xdr:rowOff>
    </xdr:from>
    <xdr:to>
      <xdr:col>12</xdr:col>
      <xdr:colOff>449247</xdr:colOff>
      <xdr:row>6</xdr:row>
      <xdr:rowOff>291521</xdr:rowOff>
    </xdr:to>
    <xdr:pic>
      <xdr:nvPicPr>
        <xdr:cNvPr id="74" name="图形 73" descr="复选标记">
          <a:extLst>
            <a:ext uri="{FF2B5EF4-FFF2-40B4-BE49-F238E27FC236}">
              <a16:creationId xmlns:a16="http://schemas.microsoft.com/office/drawing/2014/main" id="{00000000-0008-0000-22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05764" y="2707090"/>
          <a:ext cx="175049" cy="185636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>
          <a:extLst>
            <a:ext uri="{FF2B5EF4-FFF2-40B4-BE49-F238E27FC236}">
              <a16:creationId xmlns:a16="http://schemas.microsoft.com/office/drawing/2014/main" id="{00000000-0008-0000-22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>
          <a:extLst>
            <a:ext uri="{FF2B5EF4-FFF2-40B4-BE49-F238E27FC236}">
              <a16:creationId xmlns:a16="http://schemas.microsoft.com/office/drawing/2014/main" id="{00000000-0008-0000-22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7" name="图形 56" descr="铃">
          <a:extLst>
            <a:ext uri="{FF2B5EF4-FFF2-40B4-BE49-F238E27FC236}">
              <a16:creationId xmlns:a16="http://schemas.microsoft.com/office/drawing/2014/main" id="{00000000-0008-0000-22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0" name="图形 59" descr="时钟">
          <a:extLst>
            <a:ext uri="{FF2B5EF4-FFF2-40B4-BE49-F238E27FC236}">
              <a16:creationId xmlns:a16="http://schemas.microsoft.com/office/drawing/2014/main" id="{00000000-0008-0000-22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1" name="图形 60" descr="条码">
          <a:extLst>
            <a:ext uri="{FF2B5EF4-FFF2-40B4-BE49-F238E27FC236}">
              <a16:creationId xmlns:a16="http://schemas.microsoft.com/office/drawing/2014/main" id="{00000000-0008-0000-22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2" name="图形 61" descr="硬币">
          <a:extLst>
            <a:ext uri="{FF2B5EF4-FFF2-40B4-BE49-F238E27FC236}">
              <a16:creationId xmlns:a16="http://schemas.microsoft.com/office/drawing/2014/main" id="{00000000-0008-0000-22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>
          <a:extLst>
            <a:ext uri="{FF2B5EF4-FFF2-40B4-BE49-F238E27FC236}">
              <a16:creationId xmlns:a16="http://schemas.microsoft.com/office/drawing/2014/main" id="{00000000-0008-0000-2200-00003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64" name="图形 63" descr="员工徽章">
          <a:extLst>
            <a:ext uri="{FF2B5EF4-FFF2-40B4-BE49-F238E27FC236}">
              <a16:creationId xmlns:a16="http://schemas.microsoft.com/office/drawing/2014/main" id="{00000000-0008-0000-22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160357</xdr:colOff>
      <xdr:row>22</xdr:row>
      <xdr:rowOff>130354</xdr:rowOff>
    </xdr:to>
    <xdr:pic>
      <xdr:nvPicPr>
        <xdr:cNvPr id="66" name="图形 65" descr="单级齿轮">
          <a:extLst>
            <a:ext uri="{FF2B5EF4-FFF2-40B4-BE49-F238E27FC236}">
              <a16:creationId xmlns:a16="http://schemas.microsoft.com/office/drawing/2014/main" id="{00000000-0008-0000-22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75" y="8398093"/>
          <a:ext cx="4174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5" name="图形 74" descr="电源">
          <a:extLst>
            <a:ext uri="{FF2B5EF4-FFF2-40B4-BE49-F238E27FC236}">
              <a16:creationId xmlns:a16="http://schemas.microsoft.com/office/drawing/2014/main" id="{00000000-0008-0000-2200-00004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6" name="图形 75" descr="放大镜">
          <a:extLst>
            <a:ext uri="{FF2B5EF4-FFF2-40B4-BE49-F238E27FC236}">
              <a16:creationId xmlns:a16="http://schemas.microsoft.com/office/drawing/2014/main" id="{00000000-0008-0000-22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7" name="图形 76" descr="铃">
          <a:extLst>
            <a:ext uri="{FF2B5EF4-FFF2-40B4-BE49-F238E27FC236}">
              <a16:creationId xmlns:a16="http://schemas.microsoft.com/office/drawing/2014/main" id="{00000000-0008-0000-2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8" name="图形 77" descr="时钟">
          <a:extLst>
            <a:ext uri="{FF2B5EF4-FFF2-40B4-BE49-F238E27FC236}">
              <a16:creationId xmlns:a16="http://schemas.microsoft.com/office/drawing/2014/main" id="{00000000-0008-0000-22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9" name="图形 78" descr="条码">
          <a:extLst>
            <a:ext uri="{FF2B5EF4-FFF2-40B4-BE49-F238E27FC236}">
              <a16:creationId xmlns:a16="http://schemas.microsoft.com/office/drawing/2014/main" id="{00000000-0008-0000-22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0" name="图形 79" descr="硬币">
          <a:extLst>
            <a:ext uri="{FF2B5EF4-FFF2-40B4-BE49-F238E27FC236}">
              <a16:creationId xmlns:a16="http://schemas.microsoft.com/office/drawing/2014/main" id="{00000000-0008-0000-22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SpPr/>
      </xdr:nvSpPr>
      <xdr:spPr>
        <a:xfrm>
          <a:off x="15125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300-000003000000}"/>
            </a:ext>
          </a:extLst>
        </xdr:cNvPr>
        <xdr:cNvGrpSpPr/>
      </xdr:nvGrpSpPr>
      <xdr:grpSpPr>
        <a:xfrm>
          <a:off x="1567461" y="1325341"/>
          <a:ext cx="7161158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3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3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3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300-000007000000}"/>
            </a:ext>
          </a:extLst>
        </xdr:cNvPr>
        <xdr:cNvGrpSpPr/>
      </xdr:nvGrpSpPr>
      <xdr:grpSpPr>
        <a:xfrm>
          <a:off x="1561605" y="4426358"/>
          <a:ext cx="7199031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3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3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3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309208</xdr:colOff>
      <xdr:row>23</xdr:row>
      <xdr:rowOff>191902</xdr:rowOff>
    </xdr:from>
    <xdr:to>
      <xdr:col>5</xdr:col>
      <xdr:colOff>598901</xdr:colOff>
      <xdr:row>24</xdr:row>
      <xdr:rowOff>72792</xdr:rowOff>
    </xdr:to>
    <xdr:pic>
      <xdr:nvPicPr>
        <xdr:cNvPr id="13" name="图形 12" descr="添加">
          <a:extLst>
            <a:ext uri="{FF2B5EF4-FFF2-40B4-BE49-F238E27FC236}">
              <a16:creationId xmlns:a16="http://schemas.microsoft.com/office/drawing/2014/main" id="{00000000-0008-0000-2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6508" y="11825102"/>
          <a:ext cx="289693" cy="261890"/>
        </a:xfrm>
        <a:prstGeom prst="rect">
          <a:avLst/>
        </a:prstGeom>
      </xdr:spPr>
    </xdr:pic>
    <xdr:clientData/>
  </xdr:twoCellAnchor>
  <xdr:twoCellAnchor>
    <xdr:from>
      <xdr:col>8</xdr:col>
      <xdr:colOff>107071</xdr:colOff>
      <xdr:row>19</xdr:row>
      <xdr:rowOff>340077</xdr:rowOff>
    </xdr:from>
    <xdr:to>
      <xdr:col>8</xdr:col>
      <xdr:colOff>1161799</xdr:colOff>
      <xdr:row>20</xdr:row>
      <xdr:rowOff>198655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2300-00000F000000}"/>
            </a:ext>
          </a:extLst>
        </xdr:cNvPr>
        <xdr:cNvGrpSpPr/>
      </xdr:nvGrpSpPr>
      <xdr:grpSpPr>
        <a:xfrm>
          <a:off x="8739639" y="10242645"/>
          <a:ext cx="1054728" cy="424929"/>
          <a:chOff x="10769082" y="13127639"/>
          <a:chExt cx="1056024" cy="428782"/>
        </a:xfrm>
      </xdr:grpSpPr>
      <xdr:grpSp>
        <xdr:nvGrpSpPr>
          <xdr:cNvPr id="16" name="组合 15">
            <a:extLst>
              <a:ext uri="{FF2B5EF4-FFF2-40B4-BE49-F238E27FC236}">
                <a16:creationId xmlns:a16="http://schemas.microsoft.com/office/drawing/2014/main" id="{00000000-0008-0000-2300-000010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18" name="矩形 17">
              <a:extLst>
                <a:ext uri="{FF2B5EF4-FFF2-40B4-BE49-F238E27FC236}">
                  <a16:creationId xmlns:a16="http://schemas.microsoft.com/office/drawing/2014/main" id="{00000000-0008-0000-2300-000012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9" name="文本框 18">
              <a:extLst>
                <a:ext uri="{FF2B5EF4-FFF2-40B4-BE49-F238E27FC236}">
                  <a16:creationId xmlns:a16="http://schemas.microsoft.com/office/drawing/2014/main" id="{00000000-0008-0000-2300-000013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17" name="图形 16" descr="添加">
            <a:extLst>
              <a:ext uri="{FF2B5EF4-FFF2-40B4-BE49-F238E27FC236}">
                <a16:creationId xmlns:a16="http://schemas.microsoft.com/office/drawing/2014/main" id="{00000000-0008-0000-23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300-00001B000000}"/>
            </a:ext>
          </a:extLst>
        </xdr:cNvPr>
        <xdr:cNvSpPr/>
      </xdr:nvSpPr>
      <xdr:spPr>
        <a:xfrm>
          <a:off x="10190128" y="7152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3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35" name="图形 34" descr="电源">
          <a:extLst>
            <a:ext uri="{FF2B5EF4-FFF2-40B4-BE49-F238E27FC236}">
              <a16:creationId xmlns:a16="http://schemas.microsoft.com/office/drawing/2014/main" id="{00000000-0008-0000-23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28007" y="10613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76</xdr:row>
      <xdr:rowOff>113449</xdr:rowOff>
    </xdr:from>
    <xdr:to>
      <xdr:col>24</xdr:col>
      <xdr:colOff>652162</xdr:colOff>
      <xdr:row>78</xdr:row>
      <xdr:rowOff>120134</xdr:rowOff>
    </xdr:to>
    <xdr:grpSp>
      <xdr:nvGrpSpPr>
        <xdr:cNvPr id="56" name="组合 55">
          <a:extLst>
            <a:ext uri="{FF2B5EF4-FFF2-40B4-BE49-F238E27FC236}">
              <a16:creationId xmlns:a16="http://schemas.microsoft.com/office/drawing/2014/main" id="{00000000-0008-0000-2300-000038000000}"/>
            </a:ext>
          </a:extLst>
        </xdr:cNvPr>
        <xdr:cNvGrpSpPr/>
      </xdr:nvGrpSpPr>
      <xdr:grpSpPr>
        <a:xfrm>
          <a:off x="23149708" y="25324665"/>
          <a:ext cx="1254886" cy="418577"/>
          <a:chOff x="13938643" y="8381454"/>
          <a:chExt cx="1159272" cy="695967"/>
        </a:xfrm>
      </xdr:grpSpPr>
      <xdr:sp macro="" textlink="">
        <xdr:nvSpPr>
          <xdr:cNvPr id="57" name="矩形 56">
            <a:extLst>
              <a:ext uri="{FF2B5EF4-FFF2-40B4-BE49-F238E27FC236}">
                <a16:creationId xmlns:a16="http://schemas.microsoft.com/office/drawing/2014/main" id="{00000000-0008-0000-2300-000039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8" name="文本框 57">
            <a:extLst>
              <a:ext uri="{FF2B5EF4-FFF2-40B4-BE49-F238E27FC236}">
                <a16:creationId xmlns:a16="http://schemas.microsoft.com/office/drawing/2014/main" id="{00000000-0008-0000-2300-00003A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31</xdr:col>
      <xdr:colOff>716703</xdr:colOff>
      <xdr:row>98</xdr:row>
      <xdr:rowOff>128551</xdr:rowOff>
    </xdr:from>
    <xdr:to>
      <xdr:col>33</xdr:col>
      <xdr:colOff>324022</xdr:colOff>
      <xdr:row>100</xdr:row>
      <xdr:rowOff>135236</xdr:rowOff>
    </xdr:to>
    <xdr:grpSp>
      <xdr:nvGrpSpPr>
        <xdr:cNvPr id="65" name="组合 64">
          <a:extLst>
            <a:ext uri="{FF2B5EF4-FFF2-40B4-BE49-F238E27FC236}">
              <a16:creationId xmlns:a16="http://schemas.microsoft.com/office/drawing/2014/main" id="{00000000-0008-0000-2300-000041000000}"/>
            </a:ext>
          </a:extLst>
        </xdr:cNvPr>
        <xdr:cNvGrpSpPr/>
      </xdr:nvGrpSpPr>
      <xdr:grpSpPr>
        <a:xfrm>
          <a:off x="29737919" y="30402605"/>
          <a:ext cx="1254887" cy="418577"/>
          <a:chOff x="13938643" y="8381454"/>
          <a:chExt cx="1159272" cy="695967"/>
        </a:xfrm>
      </xdr:grpSpPr>
      <xdr:sp macro="" textlink="">
        <xdr:nvSpPr>
          <xdr:cNvPr id="66" name="矩形 65">
            <a:extLst>
              <a:ext uri="{FF2B5EF4-FFF2-40B4-BE49-F238E27FC236}">
                <a16:creationId xmlns:a16="http://schemas.microsoft.com/office/drawing/2014/main" id="{00000000-0008-0000-2300-00004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7" name="文本框 66">
            <a:extLst>
              <a:ext uri="{FF2B5EF4-FFF2-40B4-BE49-F238E27FC236}">
                <a16:creationId xmlns:a16="http://schemas.microsoft.com/office/drawing/2014/main" id="{00000000-0008-0000-2300-00004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19</xdr:col>
      <xdr:colOff>137305</xdr:colOff>
      <xdr:row>41</xdr:row>
      <xdr:rowOff>27643</xdr:rowOff>
    </xdr:from>
    <xdr:to>
      <xdr:col>21</xdr:col>
      <xdr:colOff>253636</xdr:colOff>
      <xdr:row>42</xdr:row>
      <xdr:rowOff>205951</xdr:rowOff>
    </xdr:to>
    <xdr:grpSp>
      <xdr:nvGrpSpPr>
        <xdr:cNvPr id="55" name="组合 54">
          <a:extLst>
            <a:ext uri="{FF2B5EF4-FFF2-40B4-BE49-F238E27FC236}">
              <a16:creationId xmlns:a16="http://schemas.microsoft.com/office/drawing/2014/main" id="{00000000-0008-0000-2300-000037000000}"/>
            </a:ext>
          </a:extLst>
        </xdr:cNvPr>
        <xdr:cNvGrpSpPr/>
      </xdr:nvGrpSpPr>
      <xdr:grpSpPr>
        <a:xfrm>
          <a:off x="20354332" y="17378589"/>
          <a:ext cx="1369169" cy="384254"/>
          <a:chOff x="14066359" y="8381455"/>
          <a:chExt cx="783769" cy="399363"/>
        </a:xfrm>
      </xdr:grpSpPr>
      <xdr:sp macro="" textlink="">
        <xdr:nvSpPr>
          <xdr:cNvPr id="68" name="矩形 67">
            <a:extLst>
              <a:ext uri="{FF2B5EF4-FFF2-40B4-BE49-F238E27FC236}">
                <a16:creationId xmlns:a16="http://schemas.microsoft.com/office/drawing/2014/main" id="{00000000-0008-0000-2300-000044000000}"/>
              </a:ext>
            </a:extLst>
          </xdr:cNvPr>
          <xdr:cNvSpPr/>
        </xdr:nvSpPr>
        <xdr:spPr>
          <a:xfrm>
            <a:off x="14066359" y="8381455"/>
            <a:ext cx="766298" cy="399363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9" name="文本框 68">
            <a:extLst>
              <a:ext uri="{FF2B5EF4-FFF2-40B4-BE49-F238E27FC236}">
                <a16:creationId xmlns:a16="http://schemas.microsoft.com/office/drawing/2014/main" id="{00000000-0008-0000-2300-000045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 editAs="oneCell">
    <xdr:from>
      <xdr:col>14</xdr:col>
      <xdr:colOff>686485</xdr:colOff>
      <xdr:row>2</xdr:row>
      <xdr:rowOff>68649</xdr:rowOff>
    </xdr:from>
    <xdr:to>
      <xdr:col>23</xdr:col>
      <xdr:colOff>38155</xdr:colOff>
      <xdr:row>10</xdr:row>
      <xdr:rowOff>17162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2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784593" y="1149865"/>
          <a:ext cx="6182211" cy="3878648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400-000003000000}"/>
            </a:ext>
          </a:extLst>
        </xdr:cNvPr>
        <xdr:cNvGrpSpPr/>
      </xdr:nvGrpSpPr>
      <xdr:grpSpPr>
        <a:xfrm>
          <a:off x="1567461" y="1325341"/>
          <a:ext cx="8053590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4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4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4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400-000007000000}"/>
            </a:ext>
          </a:extLst>
        </xdr:cNvPr>
        <xdr:cNvGrpSpPr/>
      </xdr:nvGrpSpPr>
      <xdr:grpSpPr>
        <a:xfrm>
          <a:off x="1561605" y="4426358"/>
          <a:ext cx="8091463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4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4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4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2400-00000B000000}"/>
            </a:ext>
          </a:extLst>
        </xdr:cNvPr>
        <xdr:cNvSpPr/>
      </xdr:nvSpPr>
      <xdr:spPr>
        <a:xfrm flipH="1">
          <a:off x="10958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2400-00000C000000}"/>
            </a:ext>
          </a:extLst>
        </xdr:cNvPr>
        <xdr:cNvSpPr/>
      </xdr:nvSpPr>
      <xdr:spPr>
        <a:xfrm flipH="1">
          <a:off x="10988543" y="519819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13" name="图形 12" descr="添加">
          <a:extLst>
            <a:ext uri="{FF2B5EF4-FFF2-40B4-BE49-F238E27FC236}">
              <a16:creationId xmlns:a16="http://schemas.microsoft.com/office/drawing/2014/main" id="{00000000-0008-0000-2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6508" y="15597002"/>
          <a:ext cx="289693" cy="26189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2400-00000E000000}"/>
            </a:ext>
          </a:extLst>
        </xdr:cNvPr>
        <xdr:cNvSpPr/>
      </xdr:nvSpPr>
      <xdr:spPr>
        <a:xfrm flipH="1">
          <a:off x="10972470" y="844579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2400-00000F000000}"/>
            </a:ext>
          </a:extLst>
        </xdr:cNvPr>
        <xdr:cNvGrpSpPr/>
      </xdr:nvGrpSpPr>
      <xdr:grpSpPr>
        <a:xfrm>
          <a:off x="8276261" y="17261969"/>
          <a:ext cx="1054728" cy="424929"/>
          <a:chOff x="10769082" y="13127639"/>
          <a:chExt cx="1056024" cy="428782"/>
        </a:xfrm>
      </xdr:grpSpPr>
      <xdr:grpSp>
        <xdr:nvGrpSpPr>
          <xdr:cNvPr id="16" name="组合 15">
            <a:extLst>
              <a:ext uri="{FF2B5EF4-FFF2-40B4-BE49-F238E27FC236}">
                <a16:creationId xmlns:a16="http://schemas.microsoft.com/office/drawing/2014/main" id="{00000000-0008-0000-2400-000010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18" name="矩形 17">
              <a:extLst>
                <a:ext uri="{FF2B5EF4-FFF2-40B4-BE49-F238E27FC236}">
                  <a16:creationId xmlns:a16="http://schemas.microsoft.com/office/drawing/2014/main" id="{00000000-0008-0000-2400-000012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9" name="文本框 18">
              <a:extLst>
                <a:ext uri="{FF2B5EF4-FFF2-40B4-BE49-F238E27FC236}">
                  <a16:creationId xmlns:a16="http://schemas.microsoft.com/office/drawing/2014/main" id="{00000000-0008-0000-2400-000013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17" name="图形 16" descr="添加">
            <a:extLst>
              <a:ext uri="{FF2B5EF4-FFF2-40B4-BE49-F238E27FC236}">
                <a16:creationId xmlns:a16="http://schemas.microsoft.com/office/drawing/2014/main" id="{00000000-0008-0000-24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2400-000014000000}"/>
            </a:ext>
          </a:extLst>
        </xdr:cNvPr>
        <xdr:cNvGrpSpPr/>
      </xdr:nvGrpSpPr>
      <xdr:grpSpPr>
        <a:xfrm>
          <a:off x="9278771" y="13984018"/>
          <a:ext cx="1443371" cy="424930"/>
          <a:chOff x="14121724" y="8381454"/>
          <a:chExt cx="1338103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2400-000015000000}"/>
              </a:ext>
            </a:extLst>
          </xdr:cNvPr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2400-000016000000}"/>
              </a:ext>
            </a:extLst>
          </xdr:cNvPr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400-000017000000}"/>
            </a:ext>
          </a:extLst>
        </xdr:cNvPr>
        <xdr:cNvSpPr/>
      </xdr:nvSpPr>
      <xdr:spPr>
        <a:xfrm>
          <a:off x="11039151" y="687355"/>
          <a:ext cx="311021" cy="298061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400-000018000000}"/>
            </a:ext>
          </a:extLst>
        </xdr:cNvPr>
        <xdr:cNvSpPr/>
      </xdr:nvSpPr>
      <xdr:spPr>
        <a:xfrm>
          <a:off x="11843529" y="697932"/>
          <a:ext cx="4118143" cy="298061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 macro="" textlink="">
      <xdr:nvSpPr>
        <xdr:cNvPr id="25" name="文本框 24">
          <a:extLst>
            <a:ext uri="{FF2B5EF4-FFF2-40B4-BE49-F238E27FC236}">
              <a16:creationId xmlns:a16="http://schemas.microsoft.com/office/drawing/2014/main" id="{00000000-0008-0000-2400-000019000000}"/>
            </a:ext>
          </a:extLst>
        </xdr:cNvPr>
        <xdr:cNvSpPr txBox="1"/>
      </xdr:nvSpPr>
      <xdr:spPr>
        <a:xfrm>
          <a:off x="11865811" y="643020"/>
          <a:ext cx="1188317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查找</a:t>
          </a: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>
          <a:extLst>
            <a:ext uri="{FF2B5EF4-FFF2-40B4-BE49-F238E27FC236}">
              <a16:creationId xmlns:a16="http://schemas.microsoft.com/office/drawing/2014/main" id="{00000000-0008-0000-24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/>
      </xdr:blipFill>
      <xdr:spPr>
        <a:xfrm rot="16200000">
          <a:off x="11355006" y="719353"/>
          <a:ext cx="448327" cy="261352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400-00001B000000}"/>
            </a:ext>
          </a:extLst>
        </xdr:cNvPr>
        <xdr:cNvSpPr/>
      </xdr:nvSpPr>
      <xdr:spPr>
        <a:xfrm>
          <a:off x="11079128" y="7152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400-00001C000000}"/>
            </a:ext>
          </a:extLst>
        </xdr:cNvPr>
        <xdr:cNvSpPr/>
      </xdr:nvSpPr>
      <xdr:spPr>
        <a:xfrm>
          <a:off x="11083697" y="8676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>
          <a:extLst>
            <a:ext uri="{FF2B5EF4-FFF2-40B4-BE49-F238E27FC236}">
              <a16:creationId xmlns:a16="http://schemas.microsoft.com/office/drawing/2014/main" id="{00000000-0008-0000-24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0470" y="71543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>
          <a:extLst>
            <a:ext uri="{FF2B5EF4-FFF2-40B4-BE49-F238E27FC236}">
              <a16:creationId xmlns:a16="http://schemas.microsoft.com/office/drawing/2014/main" id="{00000000-0008-0000-2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9240" y="86027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00000000-0008-0000-2400-00001F000000}"/>
            </a:ext>
          </a:extLst>
        </xdr:cNvPr>
        <xdr:cNvSpPr txBox="1"/>
      </xdr:nvSpPr>
      <xdr:spPr>
        <a:xfrm>
          <a:off x="11111847" y="547865"/>
          <a:ext cx="1188921" cy="4397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2400-000020000000}"/>
            </a:ext>
          </a:extLst>
        </xdr:cNvPr>
        <xdr:cNvSpPr txBox="1"/>
      </xdr:nvSpPr>
      <xdr:spPr>
        <a:xfrm>
          <a:off x="11113057" y="689984"/>
          <a:ext cx="1188921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3" name="图形 32" descr="打印机">
          <a:extLst>
            <a:ext uri="{FF2B5EF4-FFF2-40B4-BE49-F238E27FC236}">
              <a16:creationId xmlns:a16="http://schemas.microsoft.com/office/drawing/2014/main" id="{00000000-0008-0000-2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366078" y="14132353"/>
          <a:ext cx="221266" cy="338809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4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5" name="图形 34" descr="电源">
          <a:extLst>
            <a:ext uri="{FF2B5EF4-FFF2-40B4-BE49-F238E27FC236}">
              <a16:creationId xmlns:a16="http://schemas.microsoft.com/office/drawing/2014/main" id="{00000000-0008-0000-24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43857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4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4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4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46" name="图形 45" descr="解除锁定">
          <a:extLst>
            <a:ext uri="{FF2B5EF4-FFF2-40B4-BE49-F238E27FC236}">
              <a16:creationId xmlns:a16="http://schemas.microsoft.com/office/drawing/2014/main" id="{00000000-0008-0000-24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9600521" y="7458294"/>
          <a:ext cx="303137" cy="300206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28</xdr:row>
      <xdr:rowOff>326080</xdr:rowOff>
    </xdr:from>
    <xdr:to>
      <xdr:col>6</xdr:col>
      <xdr:colOff>606145</xdr:colOff>
      <xdr:row>29</xdr:row>
      <xdr:rowOff>165271</xdr:rowOff>
    </xdr:to>
    <xdr:sp macro="" textlink="">
      <xdr:nvSpPr>
        <xdr:cNvPr id="47" name="文本框 46">
          <a:extLst>
            <a:ext uri="{FF2B5EF4-FFF2-40B4-BE49-F238E27FC236}">
              <a16:creationId xmlns:a16="http://schemas.microsoft.com/office/drawing/2014/main" id="{00000000-0008-0000-2400-00002F000000}"/>
            </a:ext>
          </a:extLst>
        </xdr:cNvPr>
        <xdr:cNvSpPr txBox="1"/>
      </xdr:nvSpPr>
      <xdr:spPr>
        <a:xfrm>
          <a:off x="5995125" y="14029380"/>
          <a:ext cx="1545220" cy="41069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解锁</a:t>
          </a:r>
        </a:p>
      </xdr:txBody>
    </xdr:sp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2400-000031000000}"/>
            </a:ext>
          </a:extLst>
        </xdr:cNvPr>
        <xdr:cNvGrpSpPr/>
      </xdr:nvGrpSpPr>
      <xdr:grpSpPr>
        <a:xfrm>
          <a:off x="24316735" y="23265206"/>
          <a:ext cx="1254886" cy="418577"/>
          <a:chOff x="13938643" y="8381454"/>
          <a:chExt cx="1159272" cy="695967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2400-00003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2400-00003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6</xdr:col>
      <xdr:colOff>961080</xdr:colOff>
      <xdr:row>28</xdr:row>
      <xdr:rowOff>377567</xdr:rowOff>
    </xdr:from>
    <xdr:to>
      <xdr:col>7</xdr:col>
      <xdr:colOff>690101</xdr:colOff>
      <xdr:row>29</xdr:row>
      <xdr:rowOff>249184</xdr:rowOff>
    </xdr:to>
    <xdr:grpSp>
      <xdr:nvGrpSpPr>
        <xdr:cNvPr id="54" name="组合 53">
          <a:extLst>
            <a:ext uri="{FF2B5EF4-FFF2-40B4-BE49-F238E27FC236}">
              <a16:creationId xmlns:a16="http://schemas.microsoft.com/office/drawing/2014/main" id="{00000000-0008-0000-2400-000036000000}"/>
            </a:ext>
          </a:extLst>
        </xdr:cNvPr>
        <xdr:cNvGrpSpPr/>
      </xdr:nvGrpSpPr>
      <xdr:grpSpPr>
        <a:xfrm>
          <a:off x="7894594" y="13987162"/>
          <a:ext cx="1067669" cy="437968"/>
          <a:chOff x="6563975" y="11959295"/>
          <a:chExt cx="1056024" cy="435903"/>
        </a:xfrm>
      </xdr:grpSpPr>
      <xdr:grpSp>
        <xdr:nvGrpSpPr>
          <xdr:cNvPr id="55" name="组合 54">
            <a:extLst>
              <a:ext uri="{FF2B5EF4-FFF2-40B4-BE49-F238E27FC236}">
                <a16:creationId xmlns:a16="http://schemas.microsoft.com/office/drawing/2014/main" id="{00000000-0008-0000-2400-000037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7" name="矩形 56">
              <a:extLst>
                <a:ext uri="{FF2B5EF4-FFF2-40B4-BE49-F238E27FC236}">
                  <a16:creationId xmlns:a16="http://schemas.microsoft.com/office/drawing/2014/main" id="{00000000-0008-0000-2400-000039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8" name="文本框 57">
              <a:extLst>
                <a:ext uri="{FF2B5EF4-FFF2-40B4-BE49-F238E27FC236}">
                  <a16:creationId xmlns:a16="http://schemas.microsoft.com/office/drawing/2014/main" id="{00000000-0008-0000-2400-00003A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6" name="图形 55" descr="垃圾">
            <a:extLst>
              <a:ext uri="{FF2B5EF4-FFF2-40B4-BE49-F238E27FC236}">
                <a16:creationId xmlns:a16="http://schemas.microsoft.com/office/drawing/2014/main" id="{00000000-0008-0000-2400-00003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500-000002000000}"/>
            </a:ext>
          </a:extLst>
        </xdr:cNvPr>
        <xdr:cNvSpPr/>
      </xdr:nvSpPr>
      <xdr:spPr>
        <a:xfrm>
          <a:off x="142240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500-000003000000}"/>
            </a:ext>
          </a:extLst>
        </xdr:cNvPr>
        <xdr:cNvGrpSpPr/>
      </xdr:nvGrpSpPr>
      <xdr:grpSpPr>
        <a:xfrm>
          <a:off x="1567461" y="1325341"/>
          <a:ext cx="8053590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5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5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5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500-000007000000}"/>
            </a:ext>
          </a:extLst>
        </xdr:cNvPr>
        <xdr:cNvGrpSpPr/>
      </xdr:nvGrpSpPr>
      <xdr:grpSpPr>
        <a:xfrm>
          <a:off x="1561605" y="4426358"/>
          <a:ext cx="8091463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5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5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5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49" name="直角三角形 48">
          <a:extLst>
            <a:ext uri="{FF2B5EF4-FFF2-40B4-BE49-F238E27FC236}">
              <a16:creationId xmlns:a16="http://schemas.microsoft.com/office/drawing/2014/main" id="{00000000-0008-0000-2500-000031000000}"/>
            </a:ext>
          </a:extLst>
        </xdr:cNvPr>
        <xdr:cNvSpPr/>
      </xdr:nvSpPr>
      <xdr:spPr>
        <a:xfrm flipH="1">
          <a:off x="9307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 macro="" textlink="">
      <xdr:nvSpPr>
        <xdr:cNvPr id="51" name="直角三角形 50">
          <a:extLst>
            <a:ext uri="{FF2B5EF4-FFF2-40B4-BE49-F238E27FC236}">
              <a16:creationId xmlns:a16="http://schemas.microsoft.com/office/drawing/2014/main" id="{00000000-0008-0000-2500-000033000000}"/>
            </a:ext>
          </a:extLst>
        </xdr:cNvPr>
        <xdr:cNvSpPr/>
      </xdr:nvSpPr>
      <xdr:spPr>
        <a:xfrm flipH="1">
          <a:off x="9341135" y="50563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54" name="图形 53" descr="添加">
          <a:extLst>
            <a:ext uri="{FF2B5EF4-FFF2-40B4-BE49-F238E27FC236}">
              <a16:creationId xmlns:a16="http://schemas.microsoft.com/office/drawing/2014/main" id="{00000000-0008-0000-2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4624616" y="12943739"/>
          <a:ext cx="289693" cy="256706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 macro="" textlink="">
      <xdr:nvSpPr>
        <xdr:cNvPr id="62" name="直角三角形 61">
          <a:extLst>
            <a:ext uri="{FF2B5EF4-FFF2-40B4-BE49-F238E27FC236}">
              <a16:creationId xmlns:a16="http://schemas.microsoft.com/office/drawing/2014/main" id="{00000000-0008-0000-2500-00003E000000}"/>
            </a:ext>
          </a:extLst>
        </xdr:cNvPr>
        <xdr:cNvSpPr/>
      </xdr:nvSpPr>
      <xdr:spPr>
        <a:xfrm flipH="1">
          <a:off x="9328727" y="9041912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1337599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2500-00000B000000}"/>
            </a:ext>
          </a:extLst>
        </xdr:cNvPr>
        <xdr:cNvGrpSpPr/>
      </xdr:nvGrpSpPr>
      <xdr:grpSpPr>
        <a:xfrm>
          <a:off x="8271113" y="17261969"/>
          <a:ext cx="1059876" cy="424929"/>
          <a:chOff x="10769082" y="13127639"/>
          <a:chExt cx="1056024" cy="428782"/>
        </a:xfrm>
      </xdr:grpSpPr>
      <xdr:grpSp>
        <xdr:nvGrpSpPr>
          <xdr:cNvPr id="66" name="组合 65">
            <a:extLst>
              <a:ext uri="{FF2B5EF4-FFF2-40B4-BE49-F238E27FC236}">
                <a16:creationId xmlns:a16="http://schemas.microsoft.com/office/drawing/2014/main" id="{00000000-0008-0000-2500-000042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68" name="矩形 67">
              <a:extLst>
                <a:ext uri="{FF2B5EF4-FFF2-40B4-BE49-F238E27FC236}">
                  <a16:creationId xmlns:a16="http://schemas.microsoft.com/office/drawing/2014/main" id="{00000000-0008-0000-2500-000044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9" name="文本框 68">
              <a:extLst>
                <a:ext uri="{FF2B5EF4-FFF2-40B4-BE49-F238E27FC236}">
                  <a16:creationId xmlns:a16="http://schemas.microsoft.com/office/drawing/2014/main" id="{00000000-0008-0000-2500-000045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37" name="图形 36" descr="添加">
            <a:extLst>
              <a:ext uri="{FF2B5EF4-FFF2-40B4-BE49-F238E27FC236}">
                <a16:creationId xmlns:a16="http://schemas.microsoft.com/office/drawing/2014/main" id="{00000000-0008-0000-25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71" name="组合 70">
          <a:extLst>
            <a:ext uri="{FF2B5EF4-FFF2-40B4-BE49-F238E27FC236}">
              <a16:creationId xmlns:a16="http://schemas.microsoft.com/office/drawing/2014/main" id="{00000000-0008-0000-2500-000047000000}"/>
            </a:ext>
          </a:extLst>
        </xdr:cNvPr>
        <xdr:cNvGrpSpPr/>
      </xdr:nvGrpSpPr>
      <xdr:grpSpPr>
        <a:xfrm>
          <a:off x="9278771" y="13984018"/>
          <a:ext cx="1443371" cy="424930"/>
          <a:chOff x="14121724" y="8381454"/>
          <a:chExt cx="1338103" cy="417199"/>
        </a:xfrm>
      </xdr:grpSpPr>
      <xdr:sp macro="" textlink="">
        <xdr:nvSpPr>
          <xdr:cNvPr id="73" name="矩形 72">
            <a:extLst>
              <a:ext uri="{FF2B5EF4-FFF2-40B4-BE49-F238E27FC236}">
                <a16:creationId xmlns:a16="http://schemas.microsoft.com/office/drawing/2014/main" id="{00000000-0008-0000-2500-000049000000}"/>
              </a:ext>
            </a:extLst>
          </xdr:cNvPr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4" name="文本框 73">
            <a:extLst>
              <a:ext uri="{FF2B5EF4-FFF2-40B4-BE49-F238E27FC236}">
                <a16:creationId xmlns:a16="http://schemas.microsoft.com/office/drawing/2014/main" id="{00000000-0008-0000-2500-00004A000000}"/>
              </a:ext>
            </a:extLst>
          </xdr:cNvPr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2500-00000D000000}"/>
            </a:ext>
          </a:extLst>
        </xdr:cNvPr>
        <xdr:cNvSpPr/>
      </xdr:nvSpPr>
      <xdr:spPr>
        <a:xfrm>
          <a:off x="9395408" y="686837"/>
          <a:ext cx="311021" cy="298061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 macro="" textlink="">
      <xdr:nvSpPr>
        <xdr:cNvPr id="42" name="矩形 41">
          <a:extLst>
            <a:ext uri="{FF2B5EF4-FFF2-40B4-BE49-F238E27FC236}">
              <a16:creationId xmlns:a16="http://schemas.microsoft.com/office/drawing/2014/main" id="{00000000-0008-0000-2500-00002A000000}"/>
            </a:ext>
          </a:extLst>
        </xdr:cNvPr>
        <xdr:cNvSpPr/>
      </xdr:nvSpPr>
      <xdr:spPr>
        <a:xfrm>
          <a:off x="10360525" y="701051"/>
          <a:ext cx="4121931" cy="298061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 macro="" textlink="">
      <xdr:nvSpPr>
        <xdr:cNvPr id="43" name="文本框 42">
          <a:extLst>
            <a:ext uri="{FF2B5EF4-FFF2-40B4-BE49-F238E27FC236}">
              <a16:creationId xmlns:a16="http://schemas.microsoft.com/office/drawing/2014/main" id="{00000000-0008-0000-2500-00002B000000}"/>
            </a:ext>
          </a:extLst>
        </xdr:cNvPr>
        <xdr:cNvSpPr txBox="1"/>
      </xdr:nvSpPr>
      <xdr:spPr>
        <a:xfrm>
          <a:off x="10382807" y="646139"/>
          <a:ext cx="1192105" cy="4456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查找</a:t>
          </a: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15" name="图形 14" descr="银行">
          <a:extLst>
            <a:ext uri="{FF2B5EF4-FFF2-40B4-BE49-F238E27FC236}">
              <a16:creationId xmlns:a16="http://schemas.microsoft.com/office/drawing/2014/main" id="{00000000-0008-0000-25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t="40205" b="24464"/>
        <a:stretch/>
      </xdr:blipFill>
      <xdr:spPr>
        <a:xfrm rot="16200000">
          <a:off x="9875921" y="718553"/>
          <a:ext cx="440490" cy="261352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00000000-0008-0000-2500-00002E000000}"/>
            </a:ext>
          </a:extLst>
        </xdr:cNvPr>
        <xdr:cNvSpPr/>
      </xdr:nvSpPr>
      <xdr:spPr>
        <a:xfrm>
          <a:off x="9598671" y="71646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00000000-0008-0000-2500-00002F000000}"/>
            </a:ext>
          </a:extLst>
        </xdr:cNvPr>
        <xdr:cNvSpPr/>
      </xdr:nvSpPr>
      <xdr:spPr>
        <a:xfrm>
          <a:off x="9603912" y="869533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52" name="图形 51" descr="添加">
          <a:extLst>
            <a:ext uri="{FF2B5EF4-FFF2-40B4-BE49-F238E27FC236}">
              <a16:creationId xmlns:a16="http://schemas.microsoft.com/office/drawing/2014/main" id="{00000000-0008-0000-2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577918" y="718155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75" name="图形 74" descr="添加">
          <a:extLst>
            <a:ext uri="{FF2B5EF4-FFF2-40B4-BE49-F238E27FC236}">
              <a16:creationId xmlns:a16="http://schemas.microsoft.com/office/drawing/2014/main" id="{00000000-0008-0000-2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586688" y="862995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 macro="" textlink="">
      <xdr:nvSpPr>
        <xdr:cNvPr id="76" name="文本框 75">
          <a:extLst>
            <a:ext uri="{FF2B5EF4-FFF2-40B4-BE49-F238E27FC236}">
              <a16:creationId xmlns:a16="http://schemas.microsoft.com/office/drawing/2014/main" id="{00000000-0008-0000-2500-00004C000000}"/>
            </a:ext>
          </a:extLst>
        </xdr:cNvPr>
        <xdr:cNvSpPr txBox="1"/>
      </xdr:nvSpPr>
      <xdr:spPr>
        <a:xfrm>
          <a:off x="9619295" y="547865"/>
          <a:ext cx="1188921" cy="442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 macro="" textlink="">
      <xdr:nvSpPr>
        <xdr:cNvPr id="77" name="文本框 76">
          <a:extLst>
            <a:ext uri="{FF2B5EF4-FFF2-40B4-BE49-F238E27FC236}">
              <a16:creationId xmlns:a16="http://schemas.microsoft.com/office/drawing/2014/main" id="{00000000-0008-0000-2500-00004D000000}"/>
            </a:ext>
          </a:extLst>
        </xdr:cNvPr>
        <xdr:cNvSpPr txBox="1"/>
      </xdr:nvSpPr>
      <xdr:spPr>
        <a:xfrm>
          <a:off x="9620505" y="692705"/>
          <a:ext cx="1188921" cy="442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5" name="图形 34" descr="打印机">
          <a:extLst>
            <a:ext uri="{FF2B5EF4-FFF2-40B4-BE49-F238E27FC236}">
              <a16:creationId xmlns:a16="http://schemas.microsoft.com/office/drawing/2014/main" id="{00000000-0008-0000-2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7877432" y="10331621"/>
          <a:ext cx="216804" cy="33366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5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6" name="图形 35" descr="电源">
          <a:extLst>
            <a:ext uri="{FF2B5EF4-FFF2-40B4-BE49-F238E27FC236}">
              <a16:creationId xmlns:a16="http://schemas.microsoft.com/office/drawing/2014/main" id="{00000000-0008-0000-2500-00002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8" name="图形 37" descr="放大镜">
          <a:extLst>
            <a:ext uri="{FF2B5EF4-FFF2-40B4-BE49-F238E27FC236}">
              <a16:creationId xmlns:a16="http://schemas.microsoft.com/office/drawing/2014/main" id="{00000000-0008-0000-2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9" name="图形 38" descr="铃">
          <a:extLst>
            <a:ext uri="{FF2B5EF4-FFF2-40B4-BE49-F238E27FC236}">
              <a16:creationId xmlns:a16="http://schemas.microsoft.com/office/drawing/2014/main" id="{00000000-0008-0000-2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0" name="图形 39" descr="时钟">
          <a:extLst>
            <a:ext uri="{FF2B5EF4-FFF2-40B4-BE49-F238E27FC236}">
              <a16:creationId xmlns:a16="http://schemas.microsoft.com/office/drawing/2014/main" id="{00000000-0008-0000-2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41" name="图形 40" descr="条码">
          <a:extLst>
            <a:ext uri="{FF2B5EF4-FFF2-40B4-BE49-F238E27FC236}">
              <a16:creationId xmlns:a16="http://schemas.microsoft.com/office/drawing/2014/main" id="{00000000-0008-0000-2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4" name="图形 43" descr="硬币">
          <a:extLst>
            <a:ext uri="{FF2B5EF4-FFF2-40B4-BE49-F238E27FC236}">
              <a16:creationId xmlns:a16="http://schemas.microsoft.com/office/drawing/2014/main" id="{00000000-0008-0000-2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28</xdr:row>
      <xdr:rowOff>360404</xdr:rowOff>
    </xdr:from>
    <xdr:to>
      <xdr:col>7</xdr:col>
      <xdr:colOff>844562</xdr:colOff>
      <xdr:row>29</xdr:row>
      <xdr:rowOff>232021</xdr:rowOff>
    </xdr:to>
    <xdr:grpSp>
      <xdr:nvGrpSpPr>
        <xdr:cNvPr id="45" name="组合 44">
          <a:extLst>
            <a:ext uri="{FF2B5EF4-FFF2-40B4-BE49-F238E27FC236}">
              <a16:creationId xmlns:a16="http://schemas.microsoft.com/office/drawing/2014/main" id="{00000000-0008-0000-2500-00002D000000}"/>
            </a:ext>
          </a:extLst>
        </xdr:cNvPr>
        <xdr:cNvGrpSpPr/>
      </xdr:nvGrpSpPr>
      <xdr:grpSpPr>
        <a:xfrm>
          <a:off x="8049055" y="13969999"/>
          <a:ext cx="1067669" cy="437968"/>
          <a:chOff x="6563975" y="11959295"/>
          <a:chExt cx="1056024" cy="435903"/>
        </a:xfrm>
      </xdr:grpSpPr>
      <xdr:grpSp>
        <xdr:nvGrpSpPr>
          <xdr:cNvPr id="48" name="组合 47">
            <a:extLst>
              <a:ext uri="{FF2B5EF4-FFF2-40B4-BE49-F238E27FC236}">
                <a16:creationId xmlns:a16="http://schemas.microsoft.com/office/drawing/2014/main" id="{00000000-0008-0000-2500-000030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53" name="矩形 52">
              <a:extLst>
                <a:ext uri="{FF2B5EF4-FFF2-40B4-BE49-F238E27FC236}">
                  <a16:creationId xmlns:a16="http://schemas.microsoft.com/office/drawing/2014/main" id="{00000000-0008-0000-2500-000035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5" name="文本框 54">
              <a:extLst>
                <a:ext uri="{FF2B5EF4-FFF2-40B4-BE49-F238E27FC236}">
                  <a16:creationId xmlns:a16="http://schemas.microsoft.com/office/drawing/2014/main" id="{00000000-0008-0000-2500-000037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50" name="图形 49" descr="垃圾">
            <a:extLst>
              <a:ext uri="{FF2B5EF4-FFF2-40B4-BE49-F238E27FC236}">
                <a16:creationId xmlns:a16="http://schemas.microsoft.com/office/drawing/2014/main" id="{00000000-0008-0000-25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58" name="图形 57" descr="解除锁定">
          <a:extLst>
            <a:ext uri="{FF2B5EF4-FFF2-40B4-BE49-F238E27FC236}">
              <a16:creationId xmlns:a16="http://schemas.microsoft.com/office/drawing/2014/main" id="{00000000-0008-0000-2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8708089" y="7472710"/>
          <a:ext cx="303137" cy="300206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28</xdr:row>
      <xdr:rowOff>326080</xdr:rowOff>
    </xdr:from>
    <xdr:to>
      <xdr:col>6</xdr:col>
      <xdr:colOff>606145</xdr:colOff>
      <xdr:row>29</xdr:row>
      <xdr:rowOff>165271</xdr:rowOff>
    </xdr:to>
    <xdr:sp macro="" textlink="">
      <xdr:nvSpPr>
        <xdr:cNvPr id="59" name="文本框 58">
          <a:extLst>
            <a:ext uri="{FF2B5EF4-FFF2-40B4-BE49-F238E27FC236}">
              <a16:creationId xmlns:a16="http://schemas.microsoft.com/office/drawing/2014/main" id="{00000000-0008-0000-2500-00003B000000}"/>
            </a:ext>
          </a:extLst>
        </xdr:cNvPr>
        <xdr:cNvSpPr txBox="1"/>
      </xdr:nvSpPr>
      <xdr:spPr>
        <a:xfrm>
          <a:off x="5990663" y="10228648"/>
          <a:ext cx="656563" cy="40554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解锁</a:t>
          </a:r>
        </a:p>
      </xdr:txBody>
    </xdr:sp>
    <xdr:clientData/>
  </xdr:twoCellAnchor>
  <xdr:twoCellAnchor>
    <xdr:from>
      <xdr:col>8</xdr:col>
      <xdr:colOff>73462</xdr:colOff>
      <xdr:row>20</xdr:row>
      <xdr:rowOff>73758</xdr:rowOff>
    </xdr:from>
    <xdr:to>
      <xdr:col>8</xdr:col>
      <xdr:colOff>376599</xdr:colOff>
      <xdr:row>20</xdr:row>
      <xdr:rowOff>373964</xdr:rowOff>
    </xdr:to>
    <xdr:pic>
      <xdr:nvPicPr>
        <xdr:cNvPr id="60" name="图形 59" descr="解除锁定">
          <a:extLst>
            <a:ext uri="{FF2B5EF4-FFF2-40B4-BE49-F238E27FC236}">
              <a16:creationId xmlns:a16="http://schemas.microsoft.com/office/drawing/2014/main" id="{00000000-0008-0000-2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8706030" y="9564434"/>
          <a:ext cx="303137" cy="300206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79" name="组合 78">
          <a:extLst>
            <a:ext uri="{FF2B5EF4-FFF2-40B4-BE49-F238E27FC236}">
              <a16:creationId xmlns:a16="http://schemas.microsoft.com/office/drawing/2014/main" id="{00000000-0008-0000-2500-00004F000000}"/>
            </a:ext>
          </a:extLst>
        </xdr:cNvPr>
        <xdr:cNvGrpSpPr/>
      </xdr:nvGrpSpPr>
      <xdr:grpSpPr>
        <a:xfrm>
          <a:off x="24316735" y="23265206"/>
          <a:ext cx="1254886" cy="418577"/>
          <a:chOff x="13938643" y="8381454"/>
          <a:chExt cx="1159272" cy="695967"/>
        </a:xfrm>
      </xdr:grpSpPr>
      <xdr:sp macro="" textlink="">
        <xdr:nvSpPr>
          <xdr:cNvPr id="80" name="矩形 79">
            <a:extLst>
              <a:ext uri="{FF2B5EF4-FFF2-40B4-BE49-F238E27FC236}">
                <a16:creationId xmlns:a16="http://schemas.microsoft.com/office/drawing/2014/main" id="{00000000-0008-0000-2500-000050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1" name="文本框 80">
            <a:extLst>
              <a:ext uri="{FF2B5EF4-FFF2-40B4-BE49-F238E27FC236}">
                <a16:creationId xmlns:a16="http://schemas.microsoft.com/office/drawing/2014/main" id="{00000000-0008-0000-2500-000051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8</xdr:col>
      <xdr:colOff>71403</xdr:colOff>
      <xdr:row>18</xdr:row>
      <xdr:rowOff>54537</xdr:rowOff>
    </xdr:from>
    <xdr:to>
      <xdr:col>8</xdr:col>
      <xdr:colOff>374540</xdr:colOff>
      <xdr:row>18</xdr:row>
      <xdr:rowOff>354743</xdr:rowOff>
    </xdr:to>
    <xdr:pic>
      <xdr:nvPicPr>
        <xdr:cNvPr id="82" name="图形 81" descr="解除锁定">
          <a:extLst>
            <a:ext uri="{FF2B5EF4-FFF2-40B4-BE49-F238E27FC236}">
              <a16:creationId xmlns:a16="http://schemas.microsoft.com/office/drawing/2014/main" id="{00000000-0008-0000-25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9596403" y="9545213"/>
          <a:ext cx="303137" cy="300206"/>
        </a:xfrm>
        <a:prstGeom prst="rect">
          <a:avLst/>
        </a:prstGeom>
      </xdr:spPr>
    </xdr:pic>
    <xdr:clientData/>
  </xdr:twoCellAnchor>
  <xdr:twoCellAnchor editAs="oneCell">
    <xdr:from>
      <xdr:col>13</xdr:col>
      <xdr:colOff>737972</xdr:colOff>
      <xdr:row>11</xdr:row>
      <xdr:rowOff>755136</xdr:rowOff>
    </xdr:from>
    <xdr:to>
      <xdr:col>21</xdr:col>
      <xdr:colOff>775274</xdr:colOff>
      <xdr:row>22</xdr:row>
      <xdr:rowOff>308919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2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904729" y="6247028"/>
          <a:ext cx="6318653" cy="5200134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600-000002000000}"/>
            </a:ext>
          </a:extLst>
        </xdr:cNvPr>
        <xdr:cNvSpPr/>
      </xdr:nvSpPr>
      <xdr:spPr>
        <a:xfrm>
          <a:off x="16014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2600-000003000000}"/>
            </a:ext>
          </a:extLst>
        </xdr:cNvPr>
        <xdr:cNvGrpSpPr/>
      </xdr:nvGrpSpPr>
      <xdr:grpSpPr>
        <a:xfrm>
          <a:off x="1567461" y="1325341"/>
          <a:ext cx="8053590" cy="2135071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26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26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26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2600-000007000000}"/>
            </a:ext>
          </a:extLst>
        </xdr:cNvPr>
        <xdr:cNvGrpSpPr/>
      </xdr:nvGrpSpPr>
      <xdr:grpSpPr>
        <a:xfrm>
          <a:off x="1561605" y="4426358"/>
          <a:ext cx="8091463" cy="2001998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26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26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26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2600-00000B000000}"/>
            </a:ext>
          </a:extLst>
        </xdr:cNvPr>
        <xdr:cNvSpPr/>
      </xdr:nvSpPr>
      <xdr:spPr>
        <a:xfrm flipH="1">
          <a:off x="10958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 macro="" textlink="">
      <xdr:nvSpPr>
        <xdr:cNvPr id="12" name="直角三角形 11">
          <a:extLst>
            <a:ext uri="{FF2B5EF4-FFF2-40B4-BE49-F238E27FC236}">
              <a16:creationId xmlns:a16="http://schemas.microsoft.com/office/drawing/2014/main" id="{00000000-0008-0000-2600-00000C000000}"/>
            </a:ext>
          </a:extLst>
        </xdr:cNvPr>
        <xdr:cNvSpPr/>
      </xdr:nvSpPr>
      <xdr:spPr>
        <a:xfrm flipH="1">
          <a:off x="10988543" y="519819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32</xdr:row>
      <xdr:rowOff>191902</xdr:rowOff>
    </xdr:from>
    <xdr:to>
      <xdr:col>5</xdr:col>
      <xdr:colOff>598901</xdr:colOff>
      <xdr:row>33</xdr:row>
      <xdr:rowOff>72792</xdr:rowOff>
    </xdr:to>
    <xdr:pic>
      <xdr:nvPicPr>
        <xdr:cNvPr id="13" name="图形 12" descr="添加">
          <a:extLst>
            <a:ext uri="{FF2B5EF4-FFF2-40B4-BE49-F238E27FC236}">
              <a16:creationId xmlns:a16="http://schemas.microsoft.com/office/drawing/2014/main" id="{00000000-0008-0000-2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6508" y="15597002"/>
          <a:ext cx="289693" cy="26189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 macro="" textlink="">
      <xdr:nvSpPr>
        <xdr:cNvPr id="14" name="直角三角形 13">
          <a:extLst>
            <a:ext uri="{FF2B5EF4-FFF2-40B4-BE49-F238E27FC236}">
              <a16:creationId xmlns:a16="http://schemas.microsoft.com/office/drawing/2014/main" id="{00000000-0008-0000-2600-00000E000000}"/>
            </a:ext>
          </a:extLst>
        </xdr:cNvPr>
        <xdr:cNvSpPr/>
      </xdr:nvSpPr>
      <xdr:spPr>
        <a:xfrm flipH="1">
          <a:off x="10972470" y="844579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4099</xdr:colOff>
      <xdr:row>37</xdr:row>
      <xdr:rowOff>65483</xdr:rowOff>
    </xdr:from>
    <xdr:to>
      <xdr:col>7</xdr:col>
      <xdr:colOff>1058827</xdr:colOff>
      <xdr:row>38</xdr:row>
      <xdr:rowOff>112844</xdr:rowOff>
    </xdr:to>
    <xdr:grpSp>
      <xdr:nvGrpSpPr>
        <xdr:cNvPr id="15" name="组合 14">
          <a:extLst>
            <a:ext uri="{FF2B5EF4-FFF2-40B4-BE49-F238E27FC236}">
              <a16:creationId xmlns:a16="http://schemas.microsoft.com/office/drawing/2014/main" id="{00000000-0008-0000-2600-00000F000000}"/>
            </a:ext>
          </a:extLst>
        </xdr:cNvPr>
        <xdr:cNvGrpSpPr/>
      </xdr:nvGrpSpPr>
      <xdr:grpSpPr>
        <a:xfrm>
          <a:off x="8276261" y="17261969"/>
          <a:ext cx="1054728" cy="424929"/>
          <a:chOff x="10769082" y="13127639"/>
          <a:chExt cx="1056024" cy="428782"/>
        </a:xfrm>
      </xdr:grpSpPr>
      <xdr:grpSp>
        <xdr:nvGrpSpPr>
          <xdr:cNvPr id="16" name="组合 15">
            <a:extLst>
              <a:ext uri="{FF2B5EF4-FFF2-40B4-BE49-F238E27FC236}">
                <a16:creationId xmlns:a16="http://schemas.microsoft.com/office/drawing/2014/main" id="{00000000-0008-0000-2600-000010000000}"/>
              </a:ext>
            </a:extLst>
          </xdr:cNvPr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 macro="" textlink="">
          <xdr:nvSpPr>
            <xdr:cNvPr id="18" name="矩形 17">
              <a:extLst>
                <a:ext uri="{FF2B5EF4-FFF2-40B4-BE49-F238E27FC236}">
                  <a16:creationId xmlns:a16="http://schemas.microsoft.com/office/drawing/2014/main" id="{00000000-0008-0000-2600-000012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9" name="文本框 18">
              <a:extLst>
                <a:ext uri="{FF2B5EF4-FFF2-40B4-BE49-F238E27FC236}">
                  <a16:creationId xmlns:a16="http://schemas.microsoft.com/office/drawing/2014/main" id="{00000000-0008-0000-2600-000013000000}"/>
                </a:ext>
              </a:extLst>
            </xdr:cNvPr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新建</a:t>
              </a:r>
            </a:p>
          </xdr:txBody>
        </xdr:sp>
      </xdr:grpSp>
      <xdr:pic>
        <xdr:nvPicPr>
          <xdr:cNvPr id="17" name="图形 16" descr="添加">
            <a:extLst>
              <a:ext uri="{FF2B5EF4-FFF2-40B4-BE49-F238E27FC236}">
                <a16:creationId xmlns:a16="http://schemas.microsoft.com/office/drawing/2014/main" id="{00000000-0008-0000-2600-00001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28</xdr:row>
      <xdr:rowOff>374423</xdr:rowOff>
    </xdr:from>
    <xdr:to>
      <xdr:col>8</xdr:col>
      <xdr:colOff>1197142</xdr:colOff>
      <xdr:row>29</xdr:row>
      <xdr:rowOff>233002</xdr:rowOff>
    </xdr:to>
    <xdr:grpSp>
      <xdr:nvGrpSpPr>
        <xdr:cNvPr id="20" name="组合 19">
          <a:extLst>
            <a:ext uri="{FF2B5EF4-FFF2-40B4-BE49-F238E27FC236}">
              <a16:creationId xmlns:a16="http://schemas.microsoft.com/office/drawing/2014/main" id="{00000000-0008-0000-2600-000014000000}"/>
            </a:ext>
          </a:extLst>
        </xdr:cNvPr>
        <xdr:cNvGrpSpPr/>
      </xdr:nvGrpSpPr>
      <xdr:grpSpPr>
        <a:xfrm>
          <a:off x="9278771" y="13984018"/>
          <a:ext cx="1443371" cy="424930"/>
          <a:chOff x="14121724" y="8381454"/>
          <a:chExt cx="1338103" cy="417199"/>
        </a:xfrm>
      </xdr:grpSpPr>
      <xdr:sp macro="" textlink="">
        <xdr:nvSpPr>
          <xdr:cNvPr id="21" name="矩形 20">
            <a:extLst>
              <a:ext uri="{FF2B5EF4-FFF2-40B4-BE49-F238E27FC236}">
                <a16:creationId xmlns:a16="http://schemas.microsoft.com/office/drawing/2014/main" id="{00000000-0008-0000-2600-000015000000}"/>
              </a:ext>
            </a:extLst>
          </xdr:cNvPr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22" name="文本框 21">
            <a:extLst>
              <a:ext uri="{FF2B5EF4-FFF2-40B4-BE49-F238E27FC236}">
                <a16:creationId xmlns:a16="http://schemas.microsoft.com/office/drawing/2014/main" id="{00000000-0008-0000-2600-000016000000}"/>
              </a:ext>
            </a:extLst>
          </xdr:cNvPr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BOL</a:t>
            </a: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600-000017000000}"/>
            </a:ext>
          </a:extLst>
        </xdr:cNvPr>
        <xdr:cNvSpPr/>
      </xdr:nvSpPr>
      <xdr:spPr>
        <a:xfrm>
          <a:off x="11039151" y="687355"/>
          <a:ext cx="311021" cy="298061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600-000018000000}"/>
            </a:ext>
          </a:extLst>
        </xdr:cNvPr>
        <xdr:cNvSpPr/>
      </xdr:nvSpPr>
      <xdr:spPr>
        <a:xfrm>
          <a:off x="11843529" y="697932"/>
          <a:ext cx="4118143" cy="298061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 macro="" textlink="">
      <xdr:nvSpPr>
        <xdr:cNvPr id="25" name="文本框 24">
          <a:extLst>
            <a:ext uri="{FF2B5EF4-FFF2-40B4-BE49-F238E27FC236}">
              <a16:creationId xmlns:a16="http://schemas.microsoft.com/office/drawing/2014/main" id="{00000000-0008-0000-2600-000019000000}"/>
            </a:ext>
          </a:extLst>
        </xdr:cNvPr>
        <xdr:cNvSpPr txBox="1"/>
      </xdr:nvSpPr>
      <xdr:spPr>
        <a:xfrm>
          <a:off x="11865811" y="643020"/>
          <a:ext cx="1188317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查找</a:t>
          </a: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>
          <a:extLst>
            <a:ext uri="{FF2B5EF4-FFF2-40B4-BE49-F238E27FC236}">
              <a16:creationId xmlns:a16="http://schemas.microsoft.com/office/drawing/2014/main" id="{00000000-0008-0000-26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/>
      </xdr:blipFill>
      <xdr:spPr>
        <a:xfrm rot="16200000">
          <a:off x="11355006" y="719353"/>
          <a:ext cx="448327" cy="261352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600-00001B000000}"/>
            </a:ext>
          </a:extLst>
        </xdr:cNvPr>
        <xdr:cNvSpPr/>
      </xdr:nvSpPr>
      <xdr:spPr>
        <a:xfrm>
          <a:off x="11079128" y="7152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600-00001C000000}"/>
            </a:ext>
          </a:extLst>
        </xdr:cNvPr>
        <xdr:cNvSpPr/>
      </xdr:nvSpPr>
      <xdr:spPr>
        <a:xfrm>
          <a:off x="11083697" y="867652"/>
          <a:ext cx="81107" cy="7577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>
          <a:extLst>
            <a:ext uri="{FF2B5EF4-FFF2-40B4-BE49-F238E27FC236}">
              <a16:creationId xmlns:a16="http://schemas.microsoft.com/office/drawing/2014/main" id="{00000000-0008-0000-26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0470" y="71543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>
          <a:extLst>
            <a:ext uri="{FF2B5EF4-FFF2-40B4-BE49-F238E27FC236}">
              <a16:creationId xmlns:a16="http://schemas.microsoft.com/office/drawing/2014/main" id="{00000000-0008-0000-26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1079240" y="860274"/>
          <a:ext cx="94529" cy="84667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00000000-0008-0000-2600-00001F000000}"/>
            </a:ext>
          </a:extLst>
        </xdr:cNvPr>
        <xdr:cNvSpPr txBox="1"/>
      </xdr:nvSpPr>
      <xdr:spPr>
        <a:xfrm>
          <a:off x="11111847" y="547865"/>
          <a:ext cx="1188921" cy="43971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2600-000020000000}"/>
            </a:ext>
          </a:extLst>
        </xdr:cNvPr>
        <xdr:cNvSpPr txBox="1"/>
      </xdr:nvSpPr>
      <xdr:spPr>
        <a:xfrm>
          <a:off x="11113057" y="689984"/>
          <a:ext cx="1188921" cy="4460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28</xdr:row>
      <xdr:rowOff>429053</xdr:rowOff>
    </xdr:from>
    <xdr:to>
      <xdr:col>8</xdr:col>
      <xdr:colOff>62344</xdr:colOff>
      <xdr:row>29</xdr:row>
      <xdr:rowOff>196362</xdr:rowOff>
    </xdr:to>
    <xdr:pic>
      <xdr:nvPicPr>
        <xdr:cNvPr id="33" name="图形 32" descr="打印机">
          <a:extLst>
            <a:ext uri="{FF2B5EF4-FFF2-40B4-BE49-F238E27FC236}">
              <a16:creationId xmlns:a16="http://schemas.microsoft.com/office/drawing/2014/main" id="{00000000-0008-0000-26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366078" y="14132353"/>
          <a:ext cx="221266" cy="338809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>
          <a:extLst>
            <a:ext uri="{FF2B5EF4-FFF2-40B4-BE49-F238E27FC236}">
              <a16:creationId xmlns:a16="http://schemas.microsoft.com/office/drawing/2014/main" id="{00000000-0008-0000-26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29</xdr:row>
      <xdr:rowOff>110944</xdr:rowOff>
    </xdr:from>
    <xdr:to>
      <xdr:col>0</xdr:col>
      <xdr:colOff>411471</xdr:colOff>
      <xdr:row>29</xdr:row>
      <xdr:rowOff>405978</xdr:rowOff>
    </xdr:to>
    <xdr:pic>
      <xdr:nvPicPr>
        <xdr:cNvPr id="35" name="图形 34" descr="电源">
          <a:extLst>
            <a:ext uri="{FF2B5EF4-FFF2-40B4-BE49-F238E27FC236}">
              <a16:creationId xmlns:a16="http://schemas.microsoft.com/office/drawing/2014/main" id="{00000000-0008-0000-26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28007" y="143857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6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6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6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6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6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28</xdr:row>
      <xdr:rowOff>360404</xdr:rowOff>
    </xdr:from>
    <xdr:to>
      <xdr:col>7</xdr:col>
      <xdr:colOff>844562</xdr:colOff>
      <xdr:row>29</xdr:row>
      <xdr:rowOff>232021</xdr:rowOff>
    </xdr:to>
    <xdr:grpSp>
      <xdr:nvGrpSpPr>
        <xdr:cNvPr id="41" name="组合 40">
          <a:extLst>
            <a:ext uri="{FF2B5EF4-FFF2-40B4-BE49-F238E27FC236}">
              <a16:creationId xmlns:a16="http://schemas.microsoft.com/office/drawing/2014/main" id="{00000000-0008-0000-2600-000029000000}"/>
            </a:ext>
          </a:extLst>
        </xdr:cNvPr>
        <xdr:cNvGrpSpPr/>
      </xdr:nvGrpSpPr>
      <xdr:grpSpPr>
        <a:xfrm>
          <a:off x="8049055" y="13969999"/>
          <a:ext cx="1067669" cy="437968"/>
          <a:chOff x="6563975" y="11959295"/>
          <a:chExt cx="1056024" cy="435903"/>
        </a:xfrm>
      </xdr:grpSpPr>
      <xdr:grpSp>
        <xdr:nvGrpSpPr>
          <xdr:cNvPr id="42" name="组合 41">
            <a:extLst>
              <a:ext uri="{FF2B5EF4-FFF2-40B4-BE49-F238E27FC236}">
                <a16:creationId xmlns:a16="http://schemas.microsoft.com/office/drawing/2014/main" id="{00000000-0008-0000-2600-00002A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44" name="矩形 43">
              <a:extLst>
                <a:ext uri="{FF2B5EF4-FFF2-40B4-BE49-F238E27FC236}">
                  <a16:creationId xmlns:a16="http://schemas.microsoft.com/office/drawing/2014/main" id="{00000000-0008-0000-2600-00002C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00000000-0008-0000-2600-00002D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43" name="图形 42" descr="垃圾">
            <a:extLst>
              <a:ext uri="{FF2B5EF4-FFF2-40B4-BE49-F238E27FC236}">
                <a16:creationId xmlns:a16="http://schemas.microsoft.com/office/drawing/2014/main" id="{00000000-0008-0000-26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46" name="图形 45" descr="解除锁定">
          <a:extLst>
            <a:ext uri="{FF2B5EF4-FFF2-40B4-BE49-F238E27FC236}">
              <a16:creationId xmlns:a16="http://schemas.microsoft.com/office/drawing/2014/main" id="{00000000-0008-0000-26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600521" y="7458294"/>
          <a:ext cx="303137" cy="300206"/>
        </a:xfrm>
        <a:prstGeom prst="rect">
          <a:avLst/>
        </a:prstGeom>
      </xdr:spPr>
    </xdr:pic>
    <xdr:clientData/>
  </xdr:twoCellAnchor>
  <xdr:twoCellAnchor>
    <xdr:from>
      <xdr:col>8</xdr:col>
      <xdr:colOff>73462</xdr:colOff>
      <xdr:row>20</xdr:row>
      <xdr:rowOff>73758</xdr:rowOff>
    </xdr:from>
    <xdr:to>
      <xdr:col>8</xdr:col>
      <xdr:colOff>376599</xdr:colOff>
      <xdr:row>20</xdr:row>
      <xdr:rowOff>373964</xdr:rowOff>
    </xdr:to>
    <xdr:pic>
      <xdr:nvPicPr>
        <xdr:cNvPr id="48" name="图形 47" descr="解除锁定">
          <a:extLst>
            <a:ext uri="{FF2B5EF4-FFF2-40B4-BE49-F238E27FC236}">
              <a16:creationId xmlns:a16="http://schemas.microsoft.com/office/drawing/2014/main" id="{00000000-0008-0000-26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8462" y="10424258"/>
          <a:ext cx="303137" cy="300206"/>
        </a:xfrm>
        <a:prstGeom prst="rect">
          <a:avLst/>
        </a:prstGeom>
      </xdr:spPr>
    </xdr:pic>
    <xdr:clientData/>
  </xdr:twoCellAnchor>
  <xdr:twoCellAnchor>
    <xdr:from>
      <xdr:col>23</xdr:col>
      <xdr:colOff>221059</xdr:colOff>
      <xdr:row>56</xdr:row>
      <xdr:rowOff>113449</xdr:rowOff>
    </xdr:from>
    <xdr:to>
      <xdr:col>24</xdr:col>
      <xdr:colOff>652162</xdr:colOff>
      <xdr:row>58</xdr:row>
      <xdr:rowOff>120134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2600-000031000000}"/>
            </a:ext>
          </a:extLst>
        </xdr:cNvPr>
        <xdr:cNvGrpSpPr/>
      </xdr:nvGrpSpPr>
      <xdr:grpSpPr>
        <a:xfrm>
          <a:off x="24316735" y="23265206"/>
          <a:ext cx="1254886" cy="418577"/>
          <a:chOff x="13938643" y="8381454"/>
          <a:chExt cx="1159272" cy="695967"/>
        </a:xfrm>
      </xdr:grpSpPr>
      <xdr:sp macro="" textlink="">
        <xdr:nvSpPr>
          <xdr:cNvPr id="50" name="矩形 49">
            <a:extLst>
              <a:ext uri="{FF2B5EF4-FFF2-40B4-BE49-F238E27FC236}">
                <a16:creationId xmlns:a16="http://schemas.microsoft.com/office/drawing/2014/main" id="{00000000-0008-0000-2600-000032000000}"/>
              </a:ext>
            </a:extLst>
          </xdr:cNvPr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51" name="文本框 50">
            <a:extLst>
              <a:ext uri="{FF2B5EF4-FFF2-40B4-BE49-F238E27FC236}">
                <a16:creationId xmlns:a16="http://schemas.microsoft.com/office/drawing/2014/main" id="{00000000-0008-0000-2600-000033000000}"/>
              </a:ext>
            </a:extLst>
          </xdr:cNvPr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8</xdr:col>
      <xdr:colOff>71403</xdr:colOff>
      <xdr:row>18</xdr:row>
      <xdr:rowOff>54537</xdr:rowOff>
    </xdr:from>
    <xdr:to>
      <xdr:col>8</xdr:col>
      <xdr:colOff>374540</xdr:colOff>
      <xdr:row>18</xdr:row>
      <xdr:rowOff>354743</xdr:rowOff>
    </xdr:to>
    <xdr:pic>
      <xdr:nvPicPr>
        <xdr:cNvPr id="52" name="图形 51" descr="解除锁定">
          <a:extLst>
            <a:ext uri="{FF2B5EF4-FFF2-40B4-BE49-F238E27FC236}">
              <a16:creationId xmlns:a16="http://schemas.microsoft.com/office/drawing/2014/main" id="{00000000-0008-0000-26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596403" y="9566837"/>
          <a:ext cx="303137" cy="300206"/>
        </a:xfrm>
        <a:prstGeom prst="rect">
          <a:avLst/>
        </a:prstGeom>
      </xdr:spPr>
    </xdr:pic>
    <xdr:clientData/>
  </xdr:twoCellAnchor>
  <xdr:twoCellAnchor>
    <xdr:from>
      <xdr:col>8</xdr:col>
      <xdr:colOff>88565</xdr:colOff>
      <xdr:row>19</xdr:row>
      <xdr:rowOff>58998</xdr:rowOff>
    </xdr:from>
    <xdr:to>
      <xdr:col>8</xdr:col>
      <xdr:colOff>391702</xdr:colOff>
      <xdr:row>19</xdr:row>
      <xdr:rowOff>359204</xdr:rowOff>
    </xdr:to>
    <xdr:pic>
      <xdr:nvPicPr>
        <xdr:cNvPr id="54" name="图形 53" descr="解除锁定">
          <a:extLst>
            <a:ext uri="{FF2B5EF4-FFF2-40B4-BE49-F238E27FC236}">
              <a16:creationId xmlns:a16="http://schemas.microsoft.com/office/drawing/2014/main" id="{00000000-0008-0000-26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9613565" y="9961566"/>
          <a:ext cx="303137" cy="300206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700-000002000000}"/>
            </a:ext>
          </a:extLst>
        </xdr:cNvPr>
        <xdr:cNvSpPr/>
      </xdr:nvSpPr>
      <xdr:spPr>
        <a:xfrm>
          <a:off x="4800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2700-000003000000}"/>
            </a:ext>
          </a:extLst>
        </xdr:cNvPr>
        <xdr:cNvSpPr/>
      </xdr:nvSpPr>
      <xdr:spPr>
        <a:xfrm>
          <a:off x="47878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8</xdr:col>
      <xdr:colOff>1133441</xdr:colOff>
      <xdr:row>0</xdr:row>
      <xdr:rowOff>187646</xdr:rowOff>
    </xdr:from>
    <xdr:to>
      <xdr:col>10</xdr:col>
      <xdr:colOff>1297310</xdr:colOff>
      <xdr:row>0</xdr:row>
      <xdr:rowOff>407173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2700-00000B000000}"/>
            </a:ext>
          </a:extLst>
        </xdr:cNvPr>
        <xdr:cNvGrpSpPr/>
      </xdr:nvGrpSpPr>
      <xdr:grpSpPr>
        <a:xfrm>
          <a:off x="7538065" y="187646"/>
          <a:ext cx="3413976" cy="219527"/>
          <a:chOff x="13891051" y="847747"/>
          <a:chExt cx="4020295" cy="219527"/>
        </a:xfrm>
      </xdr:grpSpPr>
      <xdr:pic>
        <xdr:nvPicPr>
          <xdr:cNvPr id="12" name="图形 11" descr="放大镜">
            <a:extLst>
              <a:ext uri="{FF2B5EF4-FFF2-40B4-BE49-F238E27FC236}">
                <a16:creationId xmlns:a16="http://schemas.microsoft.com/office/drawing/2014/main" id="{00000000-0008-0000-27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" name="圆角矩形 12">
            <a:extLst>
              <a:ext uri="{FF2B5EF4-FFF2-40B4-BE49-F238E27FC236}">
                <a16:creationId xmlns:a16="http://schemas.microsoft.com/office/drawing/2014/main" id="{00000000-0008-0000-2700-00000D000000}"/>
              </a:ext>
            </a:extLst>
          </xdr:cNvPr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4" name="直角三角形 23">
          <a:extLst>
            <a:ext uri="{FF2B5EF4-FFF2-40B4-BE49-F238E27FC236}">
              <a16:creationId xmlns:a16="http://schemas.microsoft.com/office/drawing/2014/main" id="{00000000-0008-0000-2700-000018000000}"/>
            </a:ext>
          </a:extLst>
        </xdr:cNvPr>
        <xdr:cNvSpPr/>
      </xdr:nvSpPr>
      <xdr:spPr>
        <a:xfrm flipH="1">
          <a:off x="42934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25" name="直角三角形 24">
          <a:extLst>
            <a:ext uri="{FF2B5EF4-FFF2-40B4-BE49-F238E27FC236}">
              <a16:creationId xmlns:a16="http://schemas.microsoft.com/office/drawing/2014/main" id="{00000000-0008-0000-2700-000019000000}"/>
            </a:ext>
          </a:extLst>
        </xdr:cNvPr>
        <xdr:cNvSpPr/>
      </xdr:nvSpPr>
      <xdr:spPr>
        <a:xfrm flipH="1">
          <a:off x="42684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00000000-0008-0000-2700-00001A000000}"/>
            </a:ext>
          </a:extLst>
        </xdr:cNvPr>
        <xdr:cNvSpPr/>
      </xdr:nvSpPr>
      <xdr:spPr>
        <a:xfrm>
          <a:off x="47908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00000000-0008-0000-2700-00001B000000}"/>
            </a:ext>
          </a:extLst>
        </xdr:cNvPr>
        <xdr:cNvSpPr/>
      </xdr:nvSpPr>
      <xdr:spPr>
        <a:xfrm>
          <a:off x="47814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700-00001C000000}"/>
            </a:ext>
          </a:extLst>
        </xdr:cNvPr>
        <xdr:cNvSpPr/>
      </xdr:nvSpPr>
      <xdr:spPr>
        <a:xfrm>
          <a:off x="47699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00000000-0008-0000-2700-000035000000}"/>
            </a:ext>
          </a:extLst>
        </xdr:cNvPr>
        <xdr:cNvSpPr/>
      </xdr:nvSpPr>
      <xdr:spPr>
        <a:xfrm>
          <a:off x="4800599" y="1955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54" name="图形 53" descr="复选标记">
          <a:extLst>
            <a:ext uri="{FF2B5EF4-FFF2-40B4-BE49-F238E27FC236}">
              <a16:creationId xmlns:a16="http://schemas.microsoft.com/office/drawing/2014/main" id="{00000000-0008-0000-27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1930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700-000037000000}"/>
            </a:ext>
          </a:extLst>
        </xdr:cNvPr>
        <xdr:cNvSpPr/>
      </xdr:nvSpPr>
      <xdr:spPr>
        <a:xfrm>
          <a:off x="4800599" y="2717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57" name="矩形 56">
          <a:extLst>
            <a:ext uri="{FF2B5EF4-FFF2-40B4-BE49-F238E27FC236}">
              <a16:creationId xmlns:a16="http://schemas.microsoft.com/office/drawing/2014/main" id="{00000000-0008-0000-2700-000039000000}"/>
            </a:ext>
          </a:extLst>
        </xdr:cNvPr>
        <xdr:cNvSpPr/>
      </xdr:nvSpPr>
      <xdr:spPr>
        <a:xfrm>
          <a:off x="4800599" y="3098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59" name="矩形 58">
          <a:extLst>
            <a:ext uri="{FF2B5EF4-FFF2-40B4-BE49-F238E27FC236}">
              <a16:creationId xmlns:a16="http://schemas.microsoft.com/office/drawing/2014/main" id="{00000000-0008-0000-2700-00003B000000}"/>
            </a:ext>
          </a:extLst>
        </xdr:cNvPr>
        <xdr:cNvSpPr/>
      </xdr:nvSpPr>
      <xdr:spPr>
        <a:xfrm>
          <a:off x="4787899" y="6555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60" name="矩形 59">
          <a:extLst>
            <a:ext uri="{FF2B5EF4-FFF2-40B4-BE49-F238E27FC236}">
              <a16:creationId xmlns:a16="http://schemas.microsoft.com/office/drawing/2014/main" id="{00000000-0008-0000-2700-00003C000000}"/>
            </a:ext>
          </a:extLst>
        </xdr:cNvPr>
        <xdr:cNvSpPr/>
      </xdr:nvSpPr>
      <xdr:spPr>
        <a:xfrm>
          <a:off x="4787899" y="6936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64" name="图形 63" descr="复选标记">
          <a:extLst>
            <a:ext uri="{FF2B5EF4-FFF2-40B4-BE49-F238E27FC236}">
              <a16:creationId xmlns:a16="http://schemas.microsoft.com/office/drawing/2014/main" id="{00000000-0008-0000-27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66367" y="1179751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65" name="直角三角形 64">
          <a:extLst>
            <a:ext uri="{FF2B5EF4-FFF2-40B4-BE49-F238E27FC236}">
              <a16:creationId xmlns:a16="http://schemas.microsoft.com/office/drawing/2014/main" id="{00000000-0008-0000-2700-000041000000}"/>
            </a:ext>
          </a:extLst>
        </xdr:cNvPr>
        <xdr:cNvSpPr/>
      </xdr:nvSpPr>
      <xdr:spPr>
        <a:xfrm flipH="1">
          <a:off x="4268459" y="3520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66" name="直角三角形 65">
          <a:extLst>
            <a:ext uri="{FF2B5EF4-FFF2-40B4-BE49-F238E27FC236}">
              <a16:creationId xmlns:a16="http://schemas.microsoft.com/office/drawing/2014/main" id="{00000000-0008-0000-2700-000042000000}"/>
            </a:ext>
          </a:extLst>
        </xdr:cNvPr>
        <xdr:cNvSpPr/>
      </xdr:nvSpPr>
      <xdr:spPr>
        <a:xfrm flipH="1">
          <a:off x="4263489" y="46650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67" name="直角三角形 66">
          <a:extLst>
            <a:ext uri="{FF2B5EF4-FFF2-40B4-BE49-F238E27FC236}">
              <a16:creationId xmlns:a16="http://schemas.microsoft.com/office/drawing/2014/main" id="{00000000-0008-0000-2700-000043000000}"/>
            </a:ext>
          </a:extLst>
        </xdr:cNvPr>
        <xdr:cNvSpPr/>
      </xdr:nvSpPr>
      <xdr:spPr>
        <a:xfrm flipH="1">
          <a:off x="4254253" y="540628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68" name="矩形 67">
          <a:extLst>
            <a:ext uri="{FF2B5EF4-FFF2-40B4-BE49-F238E27FC236}">
              <a16:creationId xmlns:a16="http://schemas.microsoft.com/office/drawing/2014/main" id="{00000000-0008-0000-2700-000044000000}"/>
            </a:ext>
          </a:extLst>
        </xdr:cNvPr>
        <xdr:cNvSpPr/>
      </xdr:nvSpPr>
      <xdr:spPr>
        <a:xfrm>
          <a:off x="4787899" y="4269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9</xdr:col>
      <xdr:colOff>1558697</xdr:colOff>
      <xdr:row>21</xdr:row>
      <xdr:rowOff>172557</xdr:rowOff>
    </xdr:from>
    <xdr:to>
      <xdr:col>11</xdr:col>
      <xdr:colOff>27312</xdr:colOff>
      <xdr:row>22</xdr:row>
      <xdr:rowOff>21936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id="{00000000-0008-0000-2700-000013000000}"/>
            </a:ext>
          </a:extLst>
        </xdr:cNvPr>
        <xdr:cNvGrpSpPr/>
      </xdr:nvGrpSpPr>
      <xdr:grpSpPr>
        <a:xfrm>
          <a:off x="9588374" y="8502665"/>
          <a:ext cx="1636787" cy="409271"/>
          <a:chOff x="20762373" y="8529976"/>
          <a:chExt cx="1938103" cy="409271"/>
        </a:xfrm>
      </xdr:grpSpPr>
      <xdr:sp macro="" textlink="">
        <xdr:nvSpPr>
          <xdr:cNvPr id="62" name="矩形 61">
            <a:extLst>
              <a:ext uri="{FF2B5EF4-FFF2-40B4-BE49-F238E27FC236}">
                <a16:creationId xmlns:a16="http://schemas.microsoft.com/office/drawing/2014/main" id="{00000000-0008-0000-2700-00003E000000}"/>
              </a:ext>
            </a:extLst>
          </xdr:cNvPr>
          <xdr:cNvSpPr/>
        </xdr:nvSpPr>
        <xdr:spPr>
          <a:xfrm>
            <a:off x="20762373" y="8529976"/>
            <a:ext cx="1922634" cy="409271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2700-000047000000}"/>
              </a:ext>
            </a:extLst>
          </xdr:cNvPr>
          <xdr:cNvSpPr txBox="1"/>
        </xdr:nvSpPr>
        <xdr:spPr>
          <a:xfrm>
            <a:off x="21131665" y="8534946"/>
            <a:ext cx="156881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预计丢失</a:t>
            </a:r>
          </a:p>
        </xdr:txBody>
      </xdr:sp>
    </xdr:grpSp>
    <xdr:clientData/>
  </xdr:twoCellAnchor>
  <xdr:twoCellAnchor>
    <xdr:from>
      <xdr:col>10</xdr:col>
      <xdr:colOff>40970</xdr:colOff>
      <xdr:row>21</xdr:row>
      <xdr:rowOff>228514</xdr:rowOff>
    </xdr:from>
    <xdr:to>
      <xdr:col>10</xdr:col>
      <xdr:colOff>370154</xdr:colOff>
      <xdr:row>21</xdr:row>
      <xdr:rowOff>557698</xdr:rowOff>
    </xdr:to>
    <xdr:pic>
      <xdr:nvPicPr>
        <xdr:cNvPr id="82" name="图形 81" descr="铅笔">
          <a:extLst>
            <a:ext uri="{FF2B5EF4-FFF2-40B4-BE49-F238E27FC236}">
              <a16:creationId xmlns:a16="http://schemas.microsoft.com/office/drawing/2014/main" id="{00000000-0008-0000-2700-00005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6814303" y="8558622"/>
          <a:ext cx="329184" cy="329184"/>
        </a:xfrm>
        <a:prstGeom prst="rect">
          <a:avLst/>
        </a:prstGeom>
      </xdr:spPr>
    </xdr:pic>
    <xdr:clientData/>
  </xdr:twoCellAnchor>
  <xdr:twoCellAnchor>
    <xdr:from>
      <xdr:col>5</xdr:col>
      <xdr:colOff>150215</xdr:colOff>
      <xdr:row>1</xdr:row>
      <xdr:rowOff>54624</xdr:rowOff>
    </xdr:from>
    <xdr:to>
      <xdr:col>7</xdr:col>
      <xdr:colOff>585302</xdr:colOff>
      <xdr:row>1</xdr:row>
      <xdr:rowOff>426474</xdr:rowOff>
    </xdr:to>
    <xdr:grpSp>
      <xdr:nvGrpSpPr>
        <xdr:cNvPr id="83" name="组合 82">
          <a:extLst>
            <a:ext uri="{FF2B5EF4-FFF2-40B4-BE49-F238E27FC236}">
              <a16:creationId xmlns:a16="http://schemas.microsoft.com/office/drawing/2014/main" id="{00000000-0008-0000-2700-000053000000}"/>
            </a:ext>
          </a:extLst>
        </xdr:cNvPr>
        <xdr:cNvGrpSpPr/>
      </xdr:nvGrpSpPr>
      <xdr:grpSpPr>
        <a:xfrm>
          <a:off x="3222796" y="669140"/>
          <a:ext cx="1541216" cy="371850"/>
          <a:chOff x="7161782" y="4071190"/>
          <a:chExt cx="1497728" cy="371850"/>
        </a:xfrm>
      </xdr:grpSpPr>
      <xdr:pic>
        <xdr:nvPicPr>
          <xdr:cNvPr id="84" name="图片 83">
            <a:extLst>
              <a:ext uri="{FF2B5EF4-FFF2-40B4-BE49-F238E27FC236}">
                <a16:creationId xmlns:a16="http://schemas.microsoft.com/office/drawing/2014/main" id="{00000000-0008-0000-2700-00005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85" name="矩形 84">
            <a:extLst>
              <a:ext uri="{FF2B5EF4-FFF2-40B4-BE49-F238E27FC236}">
                <a16:creationId xmlns:a16="http://schemas.microsoft.com/office/drawing/2014/main" id="{00000000-0008-0000-2700-000055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205437</xdr:colOff>
      <xdr:row>1</xdr:row>
      <xdr:rowOff>43564</xdr:rowOff>
    </xdr:from>
    <xdr:to>
      <xdr:col>8</xdr:col>
      <xdr:colOff>261215</xdr:colOff>
      <xdr:row>1</xdr:row>
      <xdr:rowOff>450060</xdr:rowOff>
    </xdr:to>
    <xdr:sp macro="" textlink="">
      <xdr:nvSpPr>
        <xdr:cNvPr id="72" name="文本框 132">
          <a:extLst>
            <a:ext uri="{FF2B5EF4-FFF2-40B4-BE49-F238E27FC236}">
              <a16:creationId xmlns:a16="http://schemas.microsoft.com/office/drawing/2014/main" id="{00000000-0008-0000-2700-000048000000}"/>
            </a:ext>
          </a:extLst>
        </xdr:cNvPr>
        <xdr:cNvSpPr txBox="1"/>
      </xdr:nvSpPr>
      <xdr:spPr>
        <a:xfrm>
          <a:off x="4233932" y="658080"/>
          <a:ext cx="1981261" cy="40649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超期天数</a:t>
          </a:r>
        </a:p>
      </xdr:txBody>
    </xdr:sp>
    <xdr:clientData/>
  </xdr:twoCellAnchor>
  <xdr:oneCellAnchor>
    <xdr:from>
      <xdr:col>6</xdr:col>
      <xdr:colOff>279984</xdr:colOff>
      <xdr:row>5</xdr:row>
      <xdr:rowOff>100570</xdr:rowOff>
    </xdr:from>
    <xdr:ext cx="185209" cy="185209"/>
    <xdr:pic>
      <xdr:nvPicPr>
        <xdr:cNvPr id="86" name="图形 85" descr="复选标记">
          <a:extLst>
            <a:ext uri="{FF2B5EF4-FFF2-40B4-BE49-F238E27FC236}">
              <a16:creationId xmlns:a16="http://schemas.microsoft.com/office/drawing/2014/main" id="{00000000-0008-0000-27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231282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245806</xdr:colOff>
      <xdr:row>12</xdr:row>
      <xdr:rowOff>95592</xdr:rowOff>
    </xdr:from>
    <xdr:ext cx="185209" cy="185209"/>
    <xdr:pic>
      <xdr:nvPicPr>
        <xdr:cNvPr id="87" name="图形 86" descr="复选标记">
          <a:extLst>
            <a:ext uri="{FF2B5EF4-FFF2-40B4-BE49-F238E27FC236}">
              <a16:creationId xmlns:a16="http://schemas.microsoft.com/office/drawing/2014/main" id="{00000000-0008-0000-27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52258" y="4984409"/>
          <a:ext cx="185209" cy="185209"/>
        </a:xfrm>
        <a:prstGeom prst="rect">
          <a:avLst/>
        </a:prstGeom>
      </xdr:spPr>
    </xdr:pic>
    <xdr:clientData/>
  </xdr:oneCellAnchor>
  <xdr:oneCellAnchor>
    <xdr:from>
      <xdr:col>4</xdr:col>
      <xdr:colOff>151093</xdr:colOff>
      <xdr:row>21</xdr:row>
      <xdr:rowOff>204838</xdr:rowOff>
    </xdr:from>
    <xdr:ext cx="5625255" cy="400238"/>
    <xdr:sp macro="" textlink="">
      <xdr:nvSpPr>
        <xdr:cNvPr id="88" name="文本框 87">
          <a:extLst>
            <a:ext uri="{FF2B5EF4-FFF2-40B4-BE49-F238E27FC236}">
              <a16:creationId xmlns:a16="http://schemas.microsoft.com/office/drawing/2014/main" id="{00000000-0008-0000-2700-000058000000}"/>
            </a:ext>
          </a:extLst>
        </xdr:cNvPr>
        <xdr:cNvSpPr txBox="1"/>
      </xdr:nvSpPr>
      <xdr:spPr>
        <a:xfrm>
          <a:off x="3988405" y="8534946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件</a:t>
          </a:r>
        </a:p>
      </xdr:txBody>
    </xdr:sp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5" name="图形 34" descr="清单 RTL">
          <a:extLst>
            <a:ext uri="{FF2B5EF4-FFF2-40B4-BE49-F238E27FC236}">
              <a16:creationId xmlns:a16="http://schemas.microsoft.com/office/drawing/2014/main" id="{00000000-0008-0000-27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>
          <a:extLst>
            <a:ext uri="{FF2B5EF4-FFF2-40B4-BE49-F238E27FC236}">
              <a16:creationId xmlns:a16="http://schemas.microsoft.com/office/drawing/2014/main" id="{00000000-0008-0000-27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37" name="图形 36" descr="铃">
          <a:extLst>
            <a:ext uri="{FF2B5EF4-FFF2-40B4-BE49-F238E27FC236}">
              <a16:creationId xmlns:a16="http://schemas.microsoft.com/office/drawing/2014/main" id="{00000000-0008-0000-27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>
          <a:extLst>
            <a:ext uri="{FF2B5EF4-FFF2-40B4-BE49-F238E27FC236}">
              <a16:creationId xmlns:a16="http://schemas.microsoft.com/office/drawing/2014/main" id="{00000000-0008-0000-27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39" name="图形 38" descr="条码">
          <a:extLst>
            <a:ext uri="{FF2B5EF4-FFF2-40B4-BE49-F238E27FC236}">
              <a16:creationId xmlns:a16="http://schemas.microsoft.com/office/drawing/2014/main" id="{00000000-0008-0000-27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0" name="图形 39" descr="硬币">
          <a:extLst>
            <a:ext uri="{FF2B5EF4-FFF2-40B4-BE49-F238E27FC236}">
              <a16:creationId xmlns:a16="http://schemas.microsoft.com/office/drawing/2014/main" id="{00000000-0008-0000-27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1" name="图形 40" descr="清单 RTL">
          <a:extLst>
            <a:ext uri="{FF2B5EF4-FFF2-40B4-BE49-F238E27FC236}">
              <a16:creationId xmlns:a16="http://schemas.microsoft.com/office/drawing/2014/main" id="{00000000-0008-0000-27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42" name="图形 41" descr="员工徽章">
          <a:extLst>
            <a:ext uri="{FF2B5EF4-FFF2-40B4-BE49-F238E27FC236}">
              <a16:creationId xmlns:a16="http://schemas.microsoft.com/office/drawing/2014/main" id="{00000000-0008-0000-27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211157</xdr:colOff>
      <xdr:row>21</xdr:row>
      <xdr:rowOff>511354</xdr:rowOff>
    </xdr:to>
    <xdr:pic>
      <xdr:nvPicPr>
        <xdr:cNvPr id="43" name="图形 42" descr="单级齿轮">
          <a:extLst>
            <a:ext uri="{FF2B5EF4-FFF2-40B4-BE49-F238E27FC236}">
              <a16:creationId xmlns:a16="http://schemas.microsoft.com/office/drawing/2014/main" id="{00000000-0008-0000-27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75" y="8398093"/>
          <a:ext cx="4682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44" name="图形 43" descr="电源">
          <a:extLst>
            <a:ext uri="{FF2B5EF4-FFF2-40B4-BE49-F238E27FC236}">
              <a16:creationId xmlns:a16="http://schemas.microsoft.com/office/drawing/2014/main" id="{00000000-0008-0000-2700-00002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5" name="图形 44" descr="放大镜">
          <a:extLst>
            <a:ext uri="{FF2B5EF4-FFF2-40B4-BE49-F238E27FC236}">
              <a16:creationId xmlns:a16="http://schemas.microsoft.com/office/drawing/2014/main" id="{00000000-0008-0000-27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46" name="图形 45" descr="铃">
          <a:extLst>
            <a:ext uri="{FF2B5EF4-FFF2-40B4-BE49-F238E27FC236}">
              <a16:creationId xmlns:a16="http://schemas.microsoft.com/office/drawing/2014/main" id="{00000000-0008-0000-27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7" name="图形 46" descr="时钟">
          <a:extLst>
            <a:ext uri="{FF2B5EF4-FFF2-40B4-BE49-F238E27FC236}">
              <a16:creationId xmlns:a16="http://schemas.microsoft.com/office/drawing/2014/main" id="{00000000-0008-0000-27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48" name="图形 47" descr="条码">
          <a:extLst>
            <a:ext uri="{FF2B5EF4-FFF2-40B4-BE49-F238E27FC236}">
              <a16:creationId xmlns:a16="http://schemas.microsoft.com/office/drawing/2014/main" id="{00000000-0008-0000-27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9" name="图形 48" descr="硬币">
          <a:extLst>
            <a:ext uri="{FF2B5EF4-FFF2-40B4-BE49-F238E27FC236}">
              <a16:creationId xmlns:a16="http://schemas.microsoft.com/office/drawing/2014/main" id="{00000000-0008-0000-27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800-000002000000}"/>
            </a:ext>
          </a:extLst>
        </xdr:cNvPr>
        <xdr:cNvSpPr/>
      </xdr:nvSpPr>
      <xdr:spPr>
        <a:xfrm>
          <a:off x="38480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2800-000003000000}"/>
            </a:ext>
          </a:extLst>
        </xdr:cNvPr>
        <xdr:cNvSpPr/>
      </xdr:nvSpPr>
      <xdr:spPr>
        <a:xfrm>
          <a:off x="38353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2800-000004000000}"/>
            </a:ext>
          </a:extLst>
        </xdr:cNvPr>
        <xdr:cNvSpPr txBox="1"/>
      </xdr:nvSpPr>
      <xdr:spPr>
        <a:xfrm>
          <a:off x="144272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2800-000005000000}"/>
            </a:ext>
          </a:extLst>
        </xdr:cNvPr>
        <xdr:cNvGrpSpPr/>
      </xdr:nvGrpSpPr>
      <xdr:grpSpPr>
        <a:xfrm>
          <a:off x="14776283" y="709736"/>
          <a:ext cx="4796275" cy="219527"/>
          <a:chOff x="13891051" y="847747"/>
          <a:chExt cx="4020295" cy="219527"/>
        </a:xfrm>
      </xdr:grpSpPr>
      <xdr:pic>
        <xdr:nvPicPr>
          <xdr:cNvPr id="6" name="图形 5" descr="放大镜">
            <a:extLst>
              <a:ext uri="{FF2B5EF4-FFF2-40B4-BE49-F238E27FC236}">
                <a16:creationId xmlns:a16="http://schemas.microsoft.com/office/drawing/2014/main" id="{00000000-0008-0000-28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7" name="圆角矩形 6">
            <a:extLst>
              <a:ext uri="{FF2B5EF4-FFF2-40B4-BE49-F238E27FC236}">
                <a16:creationId xmlns:a16="http://schemas.microsoft.com/office/drawing/2014/main" id="{00000000-0008-0000-2800-000007000000}"/>
              </a:ext>
            </a:extLst>
          </xdr:cNvPr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8" name="图形 7" descr="复选标记">
          <a:extLst>
            <a:ext uri="{FF2B5EF4-FFF2-40B4-BE49-F238E27FC236}">
              <a16:creationId xmlns:a16="http://schemas.microsoft.com/office/drawing/2014/main" id="{00000000-0008-0000-2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9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9" name="直角三角形 8">
          <a:extLst>
            <a:ext uri="{FF2B5EF4-FFF2-40B4-BE49-F238E27FC236}">
              <a16:creationId xmlns:a16="http://schemas.microsoft.com/office/drawing/2014/main" id="{00000000-0008-0000-2800-000009000000}"/>
            </a:ext>
          </a:extLst>
        </xdr:cNvPr>
        <xdr:cNvSpPr/>
      </xdr:nvSpPr>
      <xdr:spPr>
        <a:xfrm flipH="1">
          <a:off x="33409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10" name="直角三角形 9">
          <a:extLst>
            <a:ext uri="{FF2B5EF4-FFF2-40B4-BE49-F238E27FC236}">
              <a16:creationId xmlns:a16="http://schemas.microsoft.com/office/drawing/2014/main" id="{00000000-0008-0000-2800-00000A000000}"/>
            </a:ext>
          </a:extLst>
        </xdr:cNvPr>
        <xdr:cNvSpPr/>
      </xdr:nvSpPr>
      <xdr:spPr>
        <a:xfrm flipH="1">
          <a:off x="33159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2800-00000C000000}"/>
            </a:ext>
          </a:extLst>
        </xdr:cNvPr>
        <xdr:cNvSpPr/>
      </xdr:nvSpPr>
      <xdr:spPr>
        <a:xfrm>
          <a:off x="38289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13" name="矩形 12">
          <a:extLst>
            <a:ext uri="{FF2B5EF4-FFF2-40B4-BE49-F238E27FC236}">
              <a16:creationId xmlns:a16="http://schemas.microsoft.com/office/drawing/2014/main" id="{00000000-0008-0000-2800-00000D000000}"/>
            </a:ext>
          </a:extLst>
        </xdr:cNvPr>
        <xdr:cNvSpPr/>
      </xdr:nvSpPr>
      <xdr:spPr>
        <a:xfrm>
          <a:off x="38174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15" name="图形 14" descr="复选标记">
          <a:extLst>
            <a:ext uri="{FF2B5EF4-FFF2-40B4-BE49-F238E27FC236}">
              <a16:creationId xmlns:a16="http://schemas.microsoft.com/office/drawing/2014/main" id="{00000000-0008-0000-2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758" y="5770179"/>
          <a:ext cx="185209" cy="185209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20" name="矩形 19">
          <a:extLst>
            <a:ext uri="{FF2B5EF4-FFF2-40B4-BE49-F238E27FC236}">
              <a16:creationId xmlns:a16="http://schemas.microsoft.com/office/drawing/2014/main" id="{00000000-0008-0000-2800-000014000000}"/>
            </a:ext>
          </a:extLst>
        </xdr:cNvPr>
        <xdr:cNvSpPr/>
      </xdr:nvSpPr>
      <xdr:spPr>
        <a:xfrm>
          <a:off x="3848099" y="3098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21" name="图形 20" descr="复选标记">
          <a:extLst>
            <a:ext uri="{FF2B5EF4-FFF2-40B4-BE49-F238E27FC236}">
              <a16:creationId xmlns:a16="http://schemas.microsoft.com/office/drawing/2014/main" id="{00000000-0008-0000-2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936" y="3073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2800-000016000000}"/>
            </a:ext>
          </a:extLst>
        </xdr:cNvPr>
        <xdr:cNvSpPr/>
      </xdr:nvSpPr>
      <xdr:spPr>
        <a:xfrm>
          <a:off x="3835399" y="6555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800-000017000000}"/>
            </a:ext>
          </a:extLst>
        </xdr:cNvPr>
        <xdr:cNvSpPr/>
      </xdr:nvSpPr>
      <xdr:spPr>
        <a:xfrm>
          <a:off x="3835399" y="6936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24" name="图形 23" descr="复选标记">
          <a:extLst>
            <a:ext uri="{FF2B5EF4-FFF2-40B4-BE49-F238E27FC236}">
              <a16:creationId xmlns:a16="http://schemas.microsoft.com/office/drawing/2014/main" id="{00000000-0008-0000-28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758" y="691317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25" name="图形 24" descr="复选标记">
          <a:extLst>
            <a:ext uri="{FF2B5EF4-FFF2-40B4-BE49-F238E27FC236}">
              <a16:creationId xmlns:a16="http://schemas.microsoft.com/office/drawing/2014/main" id="{00000000-0008-0000-28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67" y="1179751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26" name="直角三角形 25">
          <a:extLst>
            <a:ext uri="{FF2B5EF4-FFF2-40B4-BE49-F238E27FC236}">
              <a16:creationId xmlns:a16="http://schemas.microsoft.com/office/drawing/2014/main" id="{00000000-0008-0000-2800-00001A000000}"/>
            </a:ext>
          </a:extLst>
        </xdr:cNvPr>
        <xdr:cNvSpPr/>
      </xdr:nvSpPr>
      <xdr:spPr>
        <a:xfrm flipH="1">
          <a:off x="3315959" y="3520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27" name="直角三角形 26">
          <a:extLst>
            <a:ext uri="{FF2B5EF4-FFF2-40B4-BE49-F238E27FC236}">
              <a16:creationId xmlns:a16="http://schemas.microsoft.com/office/drawing/2014/main" id="{00000000-0008-0000-2800-00001B000000}"/>
            </a:ext>
          </a:extLst>
        </xdr:cNvPr>
        <xdr:cNvSpPr/>
      </xdr:nvSpPr>
      <xdr:spPr>
        <a:xfrm flipH="1">
          <a:off x="3310989" y="46650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28" name="直角三角形 27">
          <a:extLst>
            <a:ext uri="{FF2B5EF4-FFF2-40B4-BE49-F238E27FC236}">
              <a16:creationId xmlns:a16="http://schemas.microsoft.com/office/drawing/2014/main" id="{00000000-0008-0000-2800-00001C000000}"/>
            </a:ext>
          </a:extLst>
        </xdr:cNvPr>
        <xdr:cNvSpPr/>
      </xdr:nvSpPr>
      <xdr:spPr>
        <a:xfrm flipH="1">
          <a:off x="3301753" y="540628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00000000-0008-0000-2800-00001D000000}"/>
            </a:ext>
          </a:extLst>
        </xdr:cNvPr>
        <xdr:cNvSpPr/>
      </xdr:nvSpPr>
      <xdr:spPr>
        <a:xfrm>
          <a:off x="3835399" y="4269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30" name="图形 29" descr="复选标记">
          <a:extLst>
            <a:ext uri="{FF2B5EF4-FFF2-40B4-BE49-F238E27FC236}">
              <a16:creationId xmlns:a16="http://schemas.microsoft.com/office/drawing/2014/main" id="{00000000-0008-0000-28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758" y="4246179"/>
          <a:ext cx="185209" cy="185209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32" name="图形 31" descr="铅笔">
          <a:extLst>
            <a:ext uri="{FF2B5EF4-FFF2-40B4-BE49-F238E27FC236}">
              <a16:creationId xmlns:a16="http://schemas.microsoft.com/office/drawing/2014/main" id="{00000000-0008-0000-28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339190" y="8894096"/>
          <a:ext cx="6418" cy="27243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33" name="图形 32" descr="警告">
          <a:extLst>
            <a:ext uri="{FF2B5EF4-FFF2-40B4-BE49-F238E27FC236}">
              <a16:creationId xmlns:a16="http://schemas.microsoft.com/office/drawing/2014/main" id="{00000000-0008-0000-28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3130" y="2276642"/>
          <a:ext cx="250097" cy="247124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35" name="组合 34">
          <a:extLst>
            <a:ext uri="{FF2B5EF4-FFF2-40B4-BE49-F238E27FC236}">
              <a16:creationId xmlns:a16="http://schemas.microsoft.com/office/drawing/2014/main" id="{00000000-0008-0000-2800-000023000000}"/>
            </a:ext>
          </a:extLst>
        </xdr:cNvPr>
        <xdr:cNvGrpSpPr/>
      </xdr:nvGrpSpPr>
      <xdr:grpSpPr>
        <a:xfrm>
          <a:off x="3097372" y="8597923"/>
          <a:ext cx="1270249" cy="406940"/>
          <a:chOff x="15041083" y="8511714"/>
          <a:chExt cx="1287603" cy="415523"/>
        </a:xfrm>
      </xdr:grpSpPr>
      <xdr:grpSp>
        <xdr:nvGrpSpPr>
          <xdr:cNvPr id="36" name="组合 35">
            <a:extLst>
              <a:ext uri="{FF2B5EF4-FFF2-40B4-BE49-F238E27FC236}">
                <a16:creationId xmlns:a16="http://schemas.microsoft.com/office/drawing/2014/main" id="{00000000-0008-0000-2800-000024000000}"/>
              </a:ext>
            </a:extLst>
          </xdr:cNvPr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 macro="" textlink="">
          <xdr:nvSpPr>
            <xdr:cNvPr id="38" name="矩形 37">
              <a:extLst>
                <a:ext uri="{FF2B5EF4-FFF2-40B4-BE49-F238E27FC236}">
                  <a16:creationId xmlns:a16="http://schemas.microsoft.com/office/drawing/2014/main" id="{00000000-0008-0000-2800-000026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9" name="文本框 38">
              <a:extLst>
                <a:ext uri="{FF2B5EF4-FFF2-40B4-BE49-F238E27FC236}">
                  <a16:creationId xmlns:a16="http://schemas.microsoft.com/office/drawing/2014/main" id="{00000000-0008-0000-2800-000027000000}"/>
                </a:ext>
              </a:extLst>
            </xdr:cNvPr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37" name="图形 36" descr="警告">
            <a:extLst>
              <a:ext uri="{FF2B5EF4-FFF2-40B4-BE49-F238E27FC236}">
                <a16:creationId xmlns:a16="http://schemas.microsoft.com/office/drawing/2014/main" id="{00000000-0008-0000-28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22</xdr:col>
      <xdr:colOff>3980</xdr:colOff>
      <xdr:row>22</xdr:row>
      <xdr:rowOff>39019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2800-000028000000}"/>
            </a:ext>
          </a:extLst>
        </xdr:cNvPr>
        <xdr:cNvGrpSpPr/>
      </xdr:nvGrpSpPr>
      <xdr:grpSpPr>
        <a:xfrm>
          <a:off x="17941176" y="8615006"/>
          <a:ext cx="2057560" cy="406940"/>
          <a:chOff x="12019052" y="8673240"/>
          <a:chExt cx="1679761" cy="408179"/>
        </a:xfrm>
      </xdr:grpSpPr>
      <xdr:grpSp>
        <xdr:nvGrpSpPr>
          <xdr:cNvPr id="41" name="组合 40">
            <a:extLst>
              <a:ext uri="{FF2B5EF4-FFF2-40B4-BE49-F238E27FC236}">
                <a16:creationId xmlns:a16="http://schemas.microsoft.com/office/drawing/2014/main" id="{00000000-0008-0000-2800-000029000000}"/>
              </a:ext>
            </a:extLst>
          </xdr:cNvPr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 macro="" textlink="">
          <xdr:nvSpPr>
            <xdr:cNvPr id="43" name="矩形 42">
              <a:extLst>
                <a:ext uri="{FF2B5EF4-FFF2-40B4-BE49-F238E27FC236}">
                  <a16:creationId xmlns:a16="http://schemas.microsoft.com/office/drawing/2014/main" id="{00000000-0008-0000-2800-00002B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4" name="文本框 43">
              <a:extLst>
                <a:ext uri="{FF2B5EF4-FFF2-40B4-BE49-F238E27FC236}">
                  <a16:creationId xmlns:a16="http://schemas.microsoft.com/office/drawing/2014/main" id="{00000000-0008-0000-2800-00002C000000}"/>
                </a:ext>
              </a:extLst>
            </xdr:cNvPr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endParaRPr>
            </a:p>
          </xdr:txBody>
        </xdr:sp>
      </xdr:grpSp>
      <xdr:pic>
        <xdr:nvPicPr>
          <xdr:cNvPr id="42" name="图形 41" descr="曲别针">
            <a:extLst>
              <a:ext uri="{FF2B5EF4-FFF2-40B4-BE49-F238E27FC236}">
                <a16:creationId xmlns:a16="http://schemas.microsoft.com/office/drawing/2014/main" id="{00000000-0008-0000-2800-00002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28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744302" y="443734"/>
          <a:ext cx="3118079" cy="265506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46" name="图形 45" descr="文件夹">
          <a:extLst>
            <a:ext uri="{FF2B5EF4-FFF2-40B4-BE49-F238E27FC236}">
              <a16:creationId xmlns:a16="http://schemas.microsoft.com/office/drawing/2014/main" id="{00000000-0008-0000-28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8710315" y="19653734"/>
          <a:ext cx="260120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47" name="组合 46">
          <a:extLst>
            <a:ext uri="{FF2B5EF4-FFF2-40B4-BE49-F238E27FC236}">
              <a16:creationId xmlns:a16="http://schemas.microsoft.com/office/drawing/2014/main" id="{00000000-0008-0000-2800-00002F000000}"/>
            </a:ext>
          </a:extLst>
        </xdr:cNvPr>
        <xdr:cNvGrpSpPr/>
      </xdr:nvGrpSpPr>
      <xdr:grpSpPr>
        <a:xfrm>
          <a:off x="28631008" y="22524812"/>
          <a:ext cx="1350360" cy="340629"/>
          <a:chOff x="21131665" y="8521284"/>
          <a:chExt cx="1568811" cy="333314"/>
        </a:xfrm>
      </xdr:grpSpPr>
      <xdr:sp macro="" textlink="">
        <xdr:nvSpPr>
          <xdr:cNvPr id="48" name="矩形 47">
            <a:extLst>
              <a:ext uri="{FF2B5EF4-FFF2-40B4-BE49-F238E27FC236}">
                <a16:creationId xmlns:a16="http://schemas.microsoft.com/office/drawing/2014/main" id="{00000000-0008-0000-2800-000030000000}"/>
              </a:ext>
            </a:extLst>
          </xdr:cNvPr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9" name="文本框 48">
            <a:extLst>
              <a:ext uri="{FF2B5EF4-FFF2-40B4-BE49-F238E27FC236}">
                <a16:creationId xmlns:a16="http://schemas.microsoft.com/office/drawing/2014/main" id="{00000000-0008-0000-2800-000031000000}"/>
              </a:ext>
            </a:extLst>
          </xdr:cNvPr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上传</a:t>
            </a: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28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95" t="14892" r="16094" b="17595"/>
        <a:stretch/>
      </xdr:blipFill>
      <xdr:spPr>
        <a:xfrm>
          <a:off x="27791833" y="20552834"/>
          <a:ext cx="1461480" cy="111760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28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350134" y="431800"/>
          <a:ext cx="5803900" cy="3736733"/>
        </a:xfrm>
        <a:prstGeom prst="rect">
          <a:avLst/>
        </a:prstGeom>
      </xdr:spPr>
    </xdr:pic>
    <xdr:clientData/>
  </xdr:twoCellAnchor>
  <xdr:twoCellAnchor editAs="oneCell">
    <xdr:from>
      <xdr:col>20</xdr:col>
      <xdr:colOff>1240471</xdr:colOff>
      <xdr:row>5</xdr:row>
      <xdr:rowOff>52246</xdr:rowOff>
    </xdr:from>
    <xdr:to>
      <xdr:col>20</xdr:col>
      <xdr:colOff>1494472</xdr:colOff>
      <xdr:row>5</xdr:row>
      <xdr:rowOff>306247</xdr:rowOff>
    </xdr:to>
    <xdr:pic>
      <xdr:nvPicPr>
        <xdr:cNvPr id="52" name="图形 51" descr="日历">
          <a:extLst>
            <a:ext uri="{FF2B5EF4-FFF2-40B4-BE49-F238E27FC236}">
              <a16:creationId xmlns:a16="http://schemas.microsoft.com/office/drawing/2014/main" id="{00000000-0008-0000-28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779373" y="2282490"/>
          <a:ext cx="254001" cy="254001"/>
        </a:xfrm>
        <a:prstGeom prst="rect">
          <a:avLst/>
        </a:prstGeom>
      </xdr:spPr>
    </xdr:pic>
    <xdr:clientData/>
  </xdr:twoCellAnchor>
  <xdr:twoCellAnchor editAs="oneCell">
    <xdr:from>
      <xdr:col>19</xdr:col>
      <xdr:colOff>736394</xdr:colOff>
      <xdr:row>6</xdr:row>
      <xdr:rowOff>63397</xdr:rowOff>
    </xdr:from>
    <xdr:to>
      <xdr:col>21</xdr:col>
      <xdr:colOff>262261</xdr:colOff>
      <xdr:row>11</xdr:row>
      <xdr:rowOff>198864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28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54931" t="42524" r="26433" b="20380"/>
        <a:stretch/>
      </xdr:blipFill>
      <xdr:spPr>
        <a:xfrm>
          <a:off x="18500906" y="2680836"/>
          <a:ext cx="1926477" cy="2071443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>
          <a:extLst>
            <a:ext uri="{FF2B5EF4-FFF2-40B4-BE49-F238E27FC236}">
              <a16:creationId xmlns:a16="http://schemas.microsoft.com/office/drawing/2014/main" id="{00000000-0008-0000-28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>
          <a:extLst>
            <a:ext uri="{FF2B5EF4-FFF2-40B4-BE49-F238E27FC236}">
              <a16:creationId xmlns:a16="http://schemas.microsoft.com/office/drawing/2014/main" id="{00000000-0008-0000-28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6" name="图形 55" descr="铃">
          <a:extLst>
            <a:ext uri="{FF2B5EF4-FFF2-40B4-BE49-F238E27FC236}">
              <a16:creationId xmlns:a16="http://schemas.microsoft.com/office/drawing/2014/main" id="{00000000-0008-0000-28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7" name="图形 56" descr="时钟">
          <a:extLst>
            <a:ext uri="{FF2B5EF4-FFF2-40B4-BE49-F238E27FC236}">
              <a16:creationId xmlns:a16="http://schemas.microsoft.com/office/drawing/2014/main" id="{00000000-0008-0000-28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58" name="图形 57" descr="条码">
          <a:extLst>
            <a:ext uri="{FF2B5EF4-FFF2-40B4-BE49-F238E27FC236}">
              <a16:creationId xmlns:a16="http://schemas.microsoft.com/office/drawing/2014/main" id="{00000000-0008-0000-28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9" name="图形 58" descr="硬币">
          <a:extLst>
            <a:ext uri="{FF2B5EF4-FFF2-40B4-BE49-F238E27FC236}">
              <a16:creationId xmlns:a16="http://schemas.microsoft.com/office/drawing/2014/main" id="{00000000-0008-0000-28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0" name="图形 59" descr="清单 RTL">
          <a:extLst>
            <a:ext uri="{FF2B5EF4-FFF2-40B4-BE49-F238E27FC236}">
              <a16:creationId xmlns:a16="http://schemas.microsoft.com/office/drawing/2014/main" id="{00000000-0008-0000-28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1" name="图形 60" descr="员工徽章">
          <a:extLst>
            <a:ext uri="{FF2B5EF4-FFF2-40B4-BE49-F238E27FC236}">
              <a16:creationId xmlns:a16="http://schemas.microsoft.com/office/drawing/2014/main" id="{00000000-0008-0000-28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62" name="图形 61" descr="单级齿轮">
          <a:extLst>
            <a:ext uri="{FF2B5EF4-FFF2-40B4-BE49-F238E27FC236}">
              <a16:creationId xmlns:a16="http://schemas.microsoft.com/office/drawing/2014/main" id="{00000000-0008-0000-28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75" y="8398093"/>
          <a:ext cx="5698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3" name="图形 62" descr="电源">
          <a:extLst>
            <a:ext uri="{FF2B5EF4-FFF2-40B4-BE49-F238E27FC236}">
              <a16:creationId xmlns:a16="http://schemas.microsoft.com/office/drawing/2014/main" id="{00000000-0008-0000-28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4" name="图形 63" descr="放大镜">
          <a:extLst>
            <a:ext uri="{FF2B5EF4-FFF2-40B4-BE49-F238E27FC236}">
              <a16:creationId xmlns:a16="http://schemas.microsoft.com/office/drawing/2014/main" id="{00000000-0008-0000-28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5" name="图形 64" descr="铃">
          <a:extLst>
            <a:ext uri="{FF2B5EF4-FFF2-40B4-BE49-F238E27FC236}">
              <a16:creationId xmlns:a16="http://schemas.microsoft.com/office/drawing/2014/main" id="{00000000-0008-0000-28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6" name="图形 65" descr="时钟">
          <a:extLst>
            <a:ext uri="{FF2B5EF4-FFF2-40B4-BE49-F238E27FC236}">
              <a16:creationId xmlns:a16="http://schemas.microsoft.com/office/drawing/2014/main" id="{00000000-0008-0000-28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7" name="图形 66" descr="条码">
          <a:extLst>
            <a:ext uri="{FF2B5EF4-FFF2-40B4-BE49-F238E27FC236}">
              <a16:creationId xmlns:a16="http://schemas.microsoft.com/office/drawing/2014/main" id="{00000000-0008-0000-28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8" name="图形 67" descr="硬币">
          <a:extLst>
            <a:ext uri="{FF2B5EF4-FFF2-40B4-BE49-F238E27FC236}">
              <a16:creationId xmlns:a16="http://schemas.microsoft.com/office/drawing/2014/main" id="{00000000-0008-0000-28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5</xdr:col>
      <xdr:colOff>247806</xdr:colOff>
      <xdr:row>1</xdr:row>
      <xdr:rowOff>61951</xdr:rowOff>
    </xdr:from>
    <xdr:to>
      <xdr:col>8</xdr:col>
      <xdr:colOff>69875</xdr:colOff>
      <xdr:row>1</xdr:row>
      <xdr:rowOff>433801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2800-000045000000}"/>
            </a:ext>
          </a:extLst>
        </xdr:cNvPr>
        <xdr:cNvGrpSpPr/>
      </xdr:nvGrpSpPr>
      <xdr:grpSpPr>
        <a:xfrm>
          <a:off x="3329879" y="665975"/>
          <a:ext cx="1541216" cy="371850"/>
          <a:chOff x="7161782" y="4071190"/>
          <a:chExt cx="1497728" cy="371850"/>
        </a:xfrm>
      </xdr:grpSpPr>
      <xdr:pic>
        <xdr:nvPicPr>
          <xdr:cNvPr id="70" name="图片 69">
            <a:extLst>
              <a:ext uri="{FF2B5EF4-FFF2-40B4-BE49-F238E27FC236}">
                <a16:creationId xmlns:a16="http://schemas.microsoft.com/office/drawing/2014/main" id="{00000000-0008-0000-2800-00004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71" name="矩形 70">
            <a:extLst>
              <a:ext uri="{FF2B5EF4-FFF2-40B4-BE49-F238E27FC236}">
                <a16:creationId xmlns:a16="http://schemas.microsoft.com/office/drawing/2014/main" id="{00000000-0008-0000-2800-000047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294269</xdr:colOff>
      <xdr:row>1</xdr:row>
      <xdr:rowOff>77439</xdr:rowOff>
    </xdr:from>
    <xdr:to>
      <xdr:col>9</xdr:col>
      <xdr:colOff>350047</xdr:colOff>
      <xdr:row>2</xdr:row>
      <xdr:rowOff>19300</xdr:rowOff>
    </xdr:to>
    <xdr:sp macro="" textlink="">
      <xdr:nvSpPr>
        <xdr:cNvPr id="72" name="文本框 132">
          <a:extLst>
            <a:ext uri="{FF2B5EF4-FFF2-40B4-BE49-F238E27FC236}">
              <a16:creationId xmlns:a16="http://schemas.microsoft.com/office/drawing/2014/main" id="{00000000-0008-0000-2800-000048000000}"/>
            </a:ext>
          </a:extLst>
        </xdr:cNvPr>
        <xdr:cNvSpPr txBox="1"/>
      </xdr:nvSpPr>
      <xdr:spPr>
        <a:xfrm>
          <a:off x="3376342" y="681463"/>
          <a:ext cx="3710900" cy="40649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超期天数分组</a:t>
          </a: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73" name="矩形 72">
          <a:extLst>
            <a:ext uri="{FF2B5EF4-FFF2-40B4-BE49-F238E27FC236}">
              <a16:creationId xmlns:a16="http://schemas.microsoft.com/office/drawing/2014/main" id="{00000000-0008-0000-2800-000049000000}"/>
            </a:ext>
          </a:extLst>
        </xdr:cNvPr>
        <xdr:cNvSpPr/>
      </xdr:nvSpPr>
      <xdr:spPr>
        <a:xfrm>
          <a:off x="3854294" y="31313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74" name="图形 73" descr="复选标记">
          <a:extLst>
            <a:ext uri="{FF2B5EF4-FFF2-40B4-BE49-F238E27FC236}">
              <a16:creationId xmlns:a16="http://schemas.microsoft.com/office/drawing/2014/main" id="{00000000-0008-0000-28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0131" y="3106296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75" name="矩形 74">
          <a:extLst>
            <a:ext uri="{FF2B5EF4-FFF2-40B4-BE49-F238E27FC236}">
              <a16:creationId xmlns:a16="http://schemas.microsoft.com/office/drawing/2014/main" id="{00000000-0008-0000-2800-00004B000000}"/>
            </a:ext>
          </a:extLst>
        </xdr:cNvPr>
        <xdr:cNvSpPr/>
      </xdr:nvSpPr>
      <xdr:spPr>
        <a:xfrm>
          <a:off x="3854294" y="31313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76" name="图形 75" descr="复选标记">
          <a:extLst>
            <a:ext uri="{FF2B5EF4-FFF2-40B4-BE49-F238E27FC236}">
              <a16:creationId xmlns:a16="http://schemas.microsoft.com/office/drawing/2014/main" id="{00000000-0008-0000-28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0131" y="3106296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9</xdr:row>
      <xdr:rowOff>126716</xdr:rowOff>
    </xdr:from>
    <xdr:to>
      <xdr:col>6</xdr:col>
      <xdr:colOff>449262</xdr:colOff>
      <xdr:row>9</xdr:row>
      <xdr:rowOff>255975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0000000-0008-0000-2800-00004D000000}"/>
            </a:ext>
          </a:extLst>
        </xdr:cNvPr>
        <xdr:cNvSpPr/>
      </xdr:nvSpPr>
      <xdr:spPr>
        <a:xfrm>
          <a:off x="3854294" y="31313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9</xdr:row>
      <xdr:rowOff>101662</xdr:rowOff>
    </xdr:from>
    <xdr:ext cx="185209" cy="185209"/>
    <xdr:pic>
      <xdr:nvPicPr>
        <xdr:cNvPr id="78" name="图形 77" descr="复选标记">
          <a:extLst>
            <a:ext uri="{FF2B5EF4-FFF2-40B4-BE49-F238E27FC236}">
              <a16:creationId xmlns:a16="http://schemas.microsoft.com/office/drawing/2014/main" id="{00000000-0008-0000-28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0131" y="3106296"/>
          <a:ext cx="185209" cy="185209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pSpPr/>
      </xdr:nvGrpSpPr>
      <xdr:grpSpPr>
        <a:xfrm>
          <a:off x="1519741" y="1312784"/>
          <a:ext cx="12128139" cy="2205812"/>
          <a:chOff x="513033" y="879126"/>
          <a:chExt cx="7966076" cy="2387561"/>
        </a:xfrm>
      </xdr:grpSpPr>
      <xdr:pic>
        <xdr:nvPicPr>
          <xdr:cNvPr id="4" name="图片 3">
            <a:extLst>
              <a:ext uri="{FF2B5EF4-FFF2-40B4-BE49-F238E27FC236}">
                <a16:creationId xmlns:a16="http://schemas.microsoft.com/office/drawing/2014/main" id="{00000000-0008-0000-03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03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3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GrpSpPr/>
      </xdr:nvGrpSpPr>
      <xdr:grpSpPr>
        <a:xfrm>
          <a:off x="1547305" y="4790621"/>
          <a:ext cx="12166012" cy="2392052"/>
          <a:chOff x="536093" y="3788355"/>
          <a:chExt cx="7954361" cy="2342338"/>
        </a:xfrm>
      </xdr:grpSpPr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3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1" name="直角三角形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29" name="组合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GrpSpPr/>
      </xdr:nvGrpSpPr>
      <xdr:grpSpPr>
        <a:xfrm>
          <a:off x="23834565" y="18844350"/>
          <a:ext cx="1097690" cy="431961"/>
          <a:chOff x="13938643" y="8381454"/>
          <a:chExt cx="1018971" cy="417199"/>
        </a:xfrm>
      </xdr:grpSpPr>
      <xdr:sp macro="" textlink="">
        <xdr:nvSpPr>
          <xdr:cNvPr id="30" name="矩形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1" name="文本框 30">
            <a:extLst>
              <a:ext uri="{FF2B5EF4-FFF2-40B4-BE49-F238E27FC236}">
                <a16:creationId xmlns:a16="http://schemas.microsoft.com/office/drawing/2014/main" id="{00000000-0008-0000-0300-00001F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32" name="组合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22165186" y="18836532"/>
          <a:ext cx="1277973" cy="432166"/>
          <a:chOff x="13938643" y="8381454"/>
          <a:chExt cx="1159272" cy="417199"/>
        </a:xfrm>
      </xdr:grpSpPr>
      <xdr:sp macro="" textlink="">
        <xdr:nvSpPr>
          <xdr:cNvPr id="33" name="矩形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4" name="文本框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35" name="图形 34" descr="警告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36953" y="5138012"/>
          <a:ext cx="4685407" cy="594683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6" name="图形 45" descr="清单 RTL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47" name="图形 46" descr="电源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8" name="图形 47" descr="放大镜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49" name="图形 48" descr="铃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0" name="图形 49" descr="时钟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1" name="图形 50" descr="条码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2" name="图形 51" descr="硬币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 macro="" textlink="">
      <xdr:nvSpPr>
        <xdr:cNvPr id="64" name="直角三角形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1708522</xdr:colOff>
      <xdr:row>17</xdr:row>
      <xdr:rowOff>557560</xdr:rowOff>
    </xdr:from>
    <xdr:to>
      <xdr:col>6</xdr:col>
      <xdr:colOff>3401336</xdr:colOff>
      <xdr:row>19</xdr:row>
      <xdr:rowOff>62903</xdr:rowOff>
    </xdr:to>
    <xdr:grpSp>
      <xdr:nvGrpSpPr>
        <xdr:cNvPr id="63" name="组合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GrpSpPr/>
      </xdr:nvGrpSpPr>
      <xdr:grpSpPr>
        <a:xfrm>
          <a:off x="9390473" y="11879145"/>
          <a:ext cx="1692814" cy="419124"/>
          <a:chOff x="4718242" y="12721288"/>
          <a:chExt cx="1673795" cy="417059"/>
        </a:xfrm>
      </xdr:grpSpPr>
      <xdr:grpSp>
        <xdr:nvGrpSpPr>
          <xdr:cNvPr id="71" name="组合 70">
            <a:extLst>
              <a:ext uri="{FF2B5EF4-FFF2-40B4-BE49-F238E27FC236}">
                <a16:creationId xmlns:a16="http://schemas.microsoft.com/office/drawing/2014/main" id="{00000000-0008-0000-0300-000047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73" name="矩形 72">
              <a:extLst>
                <a:ext uri="{FF2B5EF4-FFF2-40B4-BE49-F238E27FC236}">
                  <a16:creationId xmlns:a16="http://schemas.microsoft.com/office/drawing/2014/main" id="{00000000-0008-0000-0300-000049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4" name="文本框 73">
              <a:extLst>
                <a:ext uri="{FF2B5EF4-FFF2-40B4-BE49-F238E27FC236}">
                  <a16:creationId xmlns:a16="http://schemas.microsoft.com/office/drawing/2014/main" id="{00000000-0008-0000-0300-00004A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72" name="图形 71" descr="钢琴键">
            <a:extLst>
              <a:ext uri="{FF2B5EF4-FFF2-40B4-BE49-F238E27FC236}">
                <a16:creationId xmlns:a16="http://schemas.microsoft.com/office/drawing/2014/main" id="{00000000-0008-0000-0300-00004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1424879</xdr:colOff>
      <xdr:row>17</xdr:row>
      <xdr:rowOff>571134</xdr:rowOff>
    </xdr:from>
    <xdr:to>
      <xdr:col>3</xdr:col>
      <xdr:colOff>2492549</xdr:colOff>
      <xdr:row>19</xdr:row>
      <xdr:rowOff>95321</xdr:rowOff>
    </xdr:to>
    <xdr:grpSp>
      <xdr:nvGrpSpPr>
        <xdr:cNvPr id="75" name="组合 74">
          <a:extLs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GrpSpPr/>
      </xdr:nvGrpSpPr>
      <xdr:grpSpPr>
        <a:xfrm>
          <a:off x="2818781" y="11892719"/>
          <a:ext cx="1067670" cy="437968"/>
          <a:chOff x="6563975" y="11959295"/>
          <a:chExt cx="1056024" cy="435903"/>
        </a:xfrm>
      </xdr:grpSpPr>
      <xdr:grpSp>
        <xdr:nvGrpSpPr>
          <xdr:cNvPr id="76" name="组合 75">
            <a:extLst>
              <a:ext uri="{FF2B5EF4-FFF2-40B4-BE49-F238E27FC236}">
                <a16:creationId xmlns:a16="http://schemas.microsoft.com/office/drawing/2014/main" id="{00000000-0008-0000-0300-00004C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78" name="矩形 77">
              <a:extLst>
                <a:ext uri="{FF2B5EF4-FFF2-40B4-BE49-F238E27FC236}">
                  <a16:creationId xmlns:a16="http://schemas.microsoft.com/office/drawing/2014/main" id="{00000000-0008-0000-0300-00004E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9" name="文本框 78">
              <a:extLst>
                <a:ext uri="{FF2B5EF4-FFF2-40B4-BE49-F238E27FC236}">
                  <a16:creationId xmlns:a16="http://schemas.microsoft.com/office/drawing/2014/main" id="{00000000-0008-0000-0300-00004F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77" name="图形 76" descr="垃圾">
            <a:extLst>
              <a:ext uri="{FF2B5EF4-FFF2-40B4-BE49-F238E27FC236}">
                <a16:creationId xmlns:a16="http://schemas.microsoft.com/office/drawing/2014/main" id="{00000000-0008-0000-0300-00004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3197717</xdr:colOff>
      <xdr:row>17</xdr:row>
      <xdr:rowOff>565799</xdr:rowOff>
    </xdr:from>
    <xdr:to>
      <xdr:col>7</xdr:col>
      <xdr:colOff>7953</xdr:colOff>
      <xdr:row>19</xdr:row>
      <xdr:rowOff>71142</xdr:rowOff>
    </xdr:to>
    <xdr:grpSp>
      <xdr:nvGrpSpPr>
        <xdr:cNvPr id="80" name="组合 79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GrpSpPr/>
      </xdr:nvGrpSpPr>
      <xdr:grpSpPr>
        <a:xfrm>
          <a:off x="10879668" y="11887384"/>
          <a:ext cx="1301700" cy="419124"/>
          <a:chOff x="6536477" y="12010182"/>
          <a:chExt cx="1301700" cy="419124"/>
        </a:xfrm>
      </xdr:grpSpPr>
      <xdr:grpSp>
        <xdr:nvGrpSpPr>
          <xdr:cNvPr id="81" name="组合 80">
            <a:extLst>
              <a:ext uri="{FF2B5EF4-FFF2-40B4-BE49-F238E27FC236}">
                <a16:creationId xmlns:a16="http://schemas.microsoft.com/office/drawing/2014/main" id="{00000000-0008-0000-0300-000051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3" name="矩形 82">
              <a:extLst>
                <a:ext uri="{FF2B5EF4-FFF2-40B4-BE49-F238E27FC236}">
                  <a16:creationId xmlns:a16="http://schemas.microsoft.com/office/drawing/2014/main" id="{00000000-0008-0000-0300-000053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4" name="文本框 83">
              <a:extLst>
                <a:ext uri="{FF2B5EF4-FFF2-40B4-BE49-F238E27FC236}">
                  <a16:creationId xmlns:a16="http://schemas.microsoft.com/office/drawing/2014/main" id="{00000000-0008-0000-0300-000054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pic>
        <xdr:nvPicPr>
          <xdr:cNvPr id="82" name="图形 81" descr="可回收标志">
            <a:extLst>
              <a:ext uri="{FF2B5EF4-FFF2-40B4-BE49-F238E27FC236}">
                <a16:creationId xmlns:a16="http://schemas.microsoft.com/office/drawing/2014/main" id="{00000000-0008-0000-0300-00005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77440</xdr:colOff>
      <xdr:row>17</xdr:row>
      <xdr:rowOff>571134</xdr:rowOff>
    </xdr:from>
    <xdr:to>
      <xdr:col>3</xdr:col>
      <xdr:colOff>1245631</xdr:colOff>
      <xdr:row>19</xdr:row>
      <xdr:rowOff>76477</xdr:rowOff>
    </xdr:to>
    <xdr:grpSp>
      <xdr:nvGrpSpPr>
        <xdr:cNvPr id="85" name="组合 84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GrpSpPr/>
      </xdr:nvGrpSpPr>
      <xdr:grpSpPr>
        <a:xfrm>
          <a:off x="1471342" y="11892719"/>
          <a:ext cx="1168191" cy="419124"/>
          <a:chOff x="944756" y="12003048"/>
          <a:chExt cx="1461258" cy="419124"/>
        </a:xfrm>
      </xdr:grpSpPr>
      <xdr:grpSp>
        <xdr:nvGrpSpPr>
          <xdr:cNvPr id="86" name="组合 85">
            <a:extLst>
              <a:ext uri="{FF2B5EF4-FFF2-40B4-BE49-F238E27FC236}">
                <a16:creationId xmlns:a16="http://schemas.microsoft.com/office/drawing/2014/main" id="{00000000-0008-0000-0300-000056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88" name="矩形 87">
              <a:extLst>
                <a:ext uri="{FF2B5EF4-FFF2-40B4-BE49-F238E27FC236}">
                  <a16:creationId xmlns:a16="http://schemas.microsoft.com/office/drawing/2014/main" id="{00000000-0008-0000-0300-000058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9" name="文本框 88">
              <a:extLst>
                <a:ext uri="{FF2B5EF4-FFF2-40B4-BE49-F238E27FC236}">
                  <a16:creationId xmlns:a16="http://schemas.microsoft.com/office/drawing/2014/main" id="{00000000-0008-0000-0300-000059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87" name="图形 86" descr="警告">
            <a:extLst>
              <a:ext uri="{FF2B5EF4-FFF2-40B4-BE49-F238E27FC236}">
                <a16:creationId xmlns:a16="http://schemas.microsoft.com/office/drawing/2014/main" id="{00000000-0008-0000-03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139391</xdr:colOff>
      <xdr:row>18</xdr:row>
      <xdr:rowOff>0</xdr:rowOff>
    </xdr:from>
    <xdr:to>
      <xdr:col>8</xdr:col>
      <xdr:colOff>576745</xdr:colOff>
      <xdr:row>19</xdr:row>
      <xdr:rowOff>79422</xdr:rowOff>
    </xdr:to>
    <xdr:grpSp>
      <xdr:nvGrpSpPr>
        <xdr:cNvPr id="90" name="组合 89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GrpSpPr/>
      </xdr:nvGrpSpPr>
      <xdr:grpSpPr>
        <a:xfrm>
          <a:off x="12312806" y="11894634"/>
          <a:ext cx="1815768" cy="420154"/>
          <a:chOff x="4447305" y="11976229"/>
          <a:chExt cx="1106826" cy="418180"/>
        </a:xfrm>
      </xdr:grpSpPr>
      <xdr:grpSp>
        <xdr:nvGrpSpPr>
          <xdr:cNvPr id="91" name="组合 90">
            <a:extLst>
              <a:ext uri="{FF2B5EF4-FFF2-40B4-BE49-F238E27FC236}">
                <a16:creationId xmlns:a16="http://schemas.microsoft.com/office/drawing/2014/main" id="{00000000-0008-0000-0300-00005B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93" name="矩形 92">
              <a:extLst>
                <a:ext uri="{FF2B5EF4-FFF2-40B4-BE49-F238E27FC236}">
                  <a16:creationId xmlns:a16="http://schemas.microsoft.com/office/drawing/2014/main" id="{00000000-0008-0000-0300-00005D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4" name="文本框 93">
              <a:extLst>
                <a:ext uri="{FF2B5EF4-FFF2-40B4-BE49-F238E27FC236}">
                  <a16:creationId xmlns:a16="http://schemas.microsoft.com/office/drawing/2014/main" id="{00000000-0008-0000-0300-00005E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92" name="图形 91" descr="打印机">
            <a:extLst>
              <a:ext uri="{FF2B5EF4-FFF2-40B4-BE49-F238E27FC236}">
                <a16:creationId xmlns:a16="http://schemas.microsoft.com/office/drawing/2014/main" id="{00000000-0008-0000-0300-00005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154879</xdr:colOff>
      <xdr:row>17</xdr:row>
      <xdr:rowOff>557561</xdr:rowOff>
    </xdr:from>
    <xdr:to>
      <xdr:col>6</xdr:col>
      <xdr:colOff>1534512</xdr:colOff>
      <xdr:row>19</xdr:row>
      <xdr:rowOff>68060</xdr:rowOff>
    </xdr:to>
    <xdr:grpSp>
      <xdr:nvGrpSpPr>
        <xdr:cNvPr id="95" name="组合 94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GrpSpPr/>
      </xdr:nvGrpSpPr>
      <xdr:grpSpPr>
        <a:xfrm>
          <a:off x="7836830" y="11879146"/>
          <a:ext cx="1379633" cy="424280"/>
          <a:chOff x="14183393" y="8381454"/>
          <a:chExt cx="774221" cy="422428"/>
        </a:xfrm>
      </xdr:grpSpPr>
      <xdr:sp macro="" textlink="">
        <xdr:nvSpPr>
          <xdr:cNvPr id="96" name="矩形 95">
            <a:extLst>
              <a:ext uri="{FF2B5EF4-FFF2-40B4-BE49-F238E27FC236}">
                <a16:creationId xmlns:a16="http://schemas.microsoft.com/office/drawing/2014/main" id="{00000000-0008-0000-0300-000060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97" name="文本框 96">
            <a:extLst>
              <a:ext uri="{FF2B5EF4-FFF2-40B4-BE49-F238E27FC236}">
                <a16:creationId xmlns:a16="http://schemas.microsoft.com/office/drawing/2014/main" id="{00000000-0008-0000-0300-000061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  <xdr:twoCellAnchor>
    <xdr:from>
      <xdr:col>6</xdr:col>
      <xdr:colOff>185854</xdr:colOff>
      <xdr:row>17</xdr:row>
      <xdr:rowOff>557562</xdr:rowOff>
    </xdr:from>
    <xdr:to>
      <xdr:col>6</xdr:col>
      <xdr:colOff>1487554</xdr:colOff>
      <xdr:row>19</xdr:row>
      <xdr:rowOff>62905</xdr:rowOff>
    </xdr:to>
    <xdr:grpSp>
      <xdr:nvGrpSpPr>
        <xdr:cNvPr id="98" name="组合 97">
          <a:extLst>
            <a:ext uri="{FF2B5EF4-FFF2-40B4-BE49-F238E27FC236}">
              <a16:creationId xmlns:a16="http://schemas.microsoft.com/office/drawing/2014/main" id="{00000000-0008-0000-0300-000062000000}"/>
            </a:ext>
          </a:extLst>
        </xdr:cNvPr>
        <xdr:cNvGrpSpPr/>
      </xdr:nvGrpSpPr>
      <xdr:grpSpPr>
        <a:xfrm>
          <a:off x="7867805" y="11879147"/>
          <a:ext cx="1301700" cy="419124"/>
          <a:chOff x="13938643" y="8381454"/>
          <a:chExt cx="925175" cy="417199"/>
        </a:xfrm>
      </xdr:grpSpPr>
      <xdr:sp macro="" textlink="">
        <xdr:nvSpPr>
          <xdr:cNvPr id="99" name="矩形 98">
            <a:extLst>
              <a:ext uri="{FF2B5EF4-FFF2-40B4-BE49-F238E27FC236}">
                <a16:creationId xmlns:a16="http://schemas.microsoft.com/office/drawing/2014/main" id="{00000000-0008-0000-0300-000063000000}"/>
              </a:ext>
            </a:extLst>
          </xdr:cNvPr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00" name="文本框 99">
            <a:extLst>
              <a:ext uri="{FF2B5EF4-FFF2-40B4-BE49-F238E27FC236}">
                <a16:creationId xmlns:a16="http://schemas.microsoft.com/office/drawing/2014/main" id="{00000000-0008-0000-0300-000064000000}"/>
              </a:ext>
            </a:extLst>
          </xdr:cNvPr>
          <xdr:cNvSpPr txBox="1"/>
        </xdr:nvSpPr>
        <xdr:spPr>
          <a:xfrm>
            <a:off x="14352874" y="8388447"/>
            <a:ext cx="451602" cy="39840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完成</a:t>
            </a:r>
          </a:p>
        </xdr:txBody>
      </xdr:sp>
    </xdr:grpSp>
    <xdr:clientData/>
  </xdr:twoCellAnchor>
  <xdr:twoCellAnchor>
    <xdr:from>
      <xdr:col>22</xdr:col>
      <xdr:colOff>1066182</xdr:colOff>
      <xdr:row>73</xdr:row>
      <xdr:rowOff>105936</xdr:rowOff>
    </xdr:from>
    <xdr:to>
      <xdr:col>23</xdr:col>
      <xdr:colOff>341950</xdr:colOff>
      <xdr:row>74</xdr:row>
      <xdr:rowOff>231822</xdr:rowOff>
    </xdr:to>
    <xdr:grpSp>
      <xdr:nvGrpSpPr>
        <xdr:cNvPr id="101" name="组合 100">
          <a:extLst>
            <a:ext uri="{FF2B5EF4-FFF2-40B4-BE49-F238E27FC236}">
              <a16:creationId xmlns:a16="http://schemas.microsoft.com/office/drawing/2014/main" id="{00000000-0008-0000-0300-000065000000}"/>
            </a:ext>
          </a:extLst>
        </xdr:cNvPr>
        <xdr:cNvGrpSpPr/>
      </xdr:nvGrpSpPr>
      <xdr:grpSpPr>
        <a:xfrm>
          <a:off x="28742889" y="29718619"/>
          <a:ext cx="1815768" cy="420154"/>
          <a:chOff x="4447305" y="11976229"/>
          <a:chExt cx="1106826" cy="418180"/>
        </a:xfrm>
      </xdr:grpSpPr>
      <xdr:grpSp>
        <xdr:nvGrpSpPr>
          <xdr:cNvPr id="102" name="组合 101">
            <a:extLst>
              <a:ext uri="{FF2B5EF4-FFF2-40B4-BE49-F238E27FC236}">
                <a16:creationId xmlns:a16="http://schemas.microsoft.com/office/drawing/2014/main" id="{00000000-0008-0000-0300-000066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04" name="矩形 103">
              <a:extLst>
                <a:ext uri="{FF2B5EF4-FFF2-40B4-BE49-F238E27FC236}">
                  <a16:creationId xmlns:a16="http://schemas.microsoft.com/office/drawing/2014/main" id="{00000000-0008-0000-0300-000068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05" name="文本框 104">
              <a:extLst>
                <a:ext uri="{FF2B5EF4-FFF2-40B4-BE49-F238E27FC236}">
                  <a16:creationId xmlns:a16="http://schemas.microsoft.com/office/drawing/2014/main" id="{00000000-0008-0000-0300-000069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03" name="图形 102" descr="打印机">
            <a:extLst>
              <a:ext uri="{FF2B5EF4-FFF2-40B4-BE49-F238E27FC236}">
                <a16:creationId xmlns:a16="http://schemas.microsoft.com/office/drawing/2014/main" id="{00000000-0008-0000-0300-00006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28</xdr:col>
      <xdr:colOff>1156630</xdr:colOff>
      <xdr:row>73</xdr:row>
      <xdr:rowOff>118945</xdr:rowOff>
    </xdr:from>
    <xdr:to>
      <xdr:col>29</xdr:col>
      <xdr:colOff>432398</xdr:colOff>
      <xdr:row>74</xdr:row>
      <xdr:rowOff>244831</xdr:rowOff>
    </xdr:to>
    <xdr:grpSp>
      <xdr:nvGrpSpPr>
        <xdr:cNvPr id="106" name="组合 105">
          <a:extLst>
            <a:ext uri="{FF2B5EF4-FFF2-40B4-BE49-F238E27FC236}">
              <a16:creationId xmlns:a16="http://schemas.microsoft.com/office/drawing/2014/main" id="{00000000-0008-0000-0300-00006A000000}"/>
            </a:ext>
          </a:extLst>
        </xdr:cNvPr>
        <xdr:cNvGrpSpPr/>
      </xdr:nvGrpSpPr>
      <xdr:grpSpPr>
        <a:xfrm>
          <a:off x="35988703" y="29731628"/>
          <a:ext cx="1815768" cy="420154"/>
          <a:chOff x="4447305" y="11976229"/>
          <a:chExt cx="1106826" cy="418180"/>
        </a:xfrm>
      </xdr:grpSpPr>
      <xdr:grpSp>
        <xdr:nvGrpSpPr>
          <xdr:cNvPr id="107" name="组合 106">
            <a:extLst>
              <a:ext uri="{FF2B5EF4-FFF2-40B4-BE49-F238E27FC236}">
                <a16:creationId xmlns:a16="http://schemas.microsoft.com/office/drawing/2014/main" id="{00000000-0008-0000-0300-00006B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109" name="矩形 108">
              <a:extLst>
                <a:ext uri="{FF2B5EF4-FFF2-40B4-BE49-F238E27FC236}">
                  <a16:creationId xmlns:a16="http://schemas.microsoft.com/office/drawing/2014/main" id="{00000000-0008-0000-0300-00006D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10" name="文本框 109">
              <a:extLst>
                <a:ext uri="{FF2B5EF4-FFF2-40B4-BE49-F238E27FC236}">
                  <a16:creationId xmlns:a16="http://schemas.microsoft.com/office/drawing/2014/main" id="{00000000-0008-0000-0300-00006E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108" name="图形 107" descr="打印机">
            <a:extLst>
              <a:ext uri="{FF2B5EF4-FFF2-40B4-BE49-F238E27FC236}">
                <a16:creationId xmlns:a16="http://schemas.microsoft.com/office/drawing/2014/main" id="{00000000-0008-0000-0300-00006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2900-000002000000}"/>
            </a:ext>
          </a:extLst>
        </xdr:cNvPr>
        <xdr:cNvSpPr/>
      </xdr:nvSpPr>
      <xdr:spPr>
        <a:xfrm>
          <a:off x="48005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2900-000003000000}"/>
            </a:ext>
          </a:extLst>
        </xdr:cNvPr>
        <xdr:cNvSpPr/>
      </xdr:nvSpPr>
      <xdr:spPr>
        <a:xfrm>
          <a:off x="4787899" y="5793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 macro="" textlink="">
      <xdr:nvSpPr>
        <xdr:cNvPr id="10" name="文本框 9">
          <a:extLst>
            <a:ext uri="{FF2B5EF4-FFF2-40B4-BE49-F238E27FC236}">
              <a16:creationId xmlns:a16="http://schemas.microsoft.com/office/drawing/2014/main" id="{00000000-0008-0000-2900-00000A000000}"/>
            </a:ext>
          </a:extLst>
        </xdr:cNvPr>
        <xdr:cNvSpPr txBox="1"/>
      </xdr:nvSpPr>
      <xdr:spPr>
        <a:xfrm>
          <a:off x="138684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00000000-0008-0000-2900-00000B000000}"/>
            </a:ext>
          </a:extLst>
        </xdr:cNvPr>
        <xdr:cNvGrpSpPr/>
      </xdr:nvGrpSpPr>
      <xdr:grpSpPr>
        <a:xfrm>
          <a:off x="14435551" y="709736"/>
          <a:ext cx="4796275" cy="219527"/>
          <a:chOff x="13891051" y="847747"/>
          <a:chExt cx="4020295" cy="219527"/>
        </a:xfrm>
      </xdr:grpSpPr>
      <xdr:pic>
        <xdr:nvPicPr>
          <xdr:cNvPr id="12" name="图形 11" descr="放大镜">
            <a:extLst>
              <a:ext uri="{FF2B5EF4-FFF2-40B4-BE49-F238E27FC236}">
                <a16:creationId xmlns:a16="http://schemas.microsoft.com/office/drawing/2014/main" id="{00000000-0008-0000-29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" name="圆角矩形 12">
            <a:extLst>
              <a:ext uri="{FF2B5EF4-FFF2-40B4-BE49-F238E27FC236}">
                <a16:creationId xmlns:a16="http://schemas.microsoft.com/office/drawing/2014/main" id="{00000000-0008-0000-2900-00000D000000}"/>
              </a:ext>
            </a:extLst>
          </xdr:cNvPr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>
          <a:extLst>
            <a:ext uri="{FF2B5EF4-FFF2-40B4-BE49-F238E27FC236}">
              <a16:creationId xmlns:a16="http://schemas.microsoft.com/office/drawing/2014/main" id="{00000000-0008-0000-2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2311462"/>
          <a:ext cx="185209" cy="185209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20" name="直角三角形 19">
          <a:extLst>
            <a:ext uri="{FF2B5EF4-FFF2-40B4-BE49-F238E27FC236}">
              <a16:creationId xmlns:a16="http://schemas.microsoft.com/office/drawing/2014/main" id="{00000000-0008-0000-2900-000014000000}"/>
            </a:ext>
          </a:extLst>
        </xdr:cNvPr>
        <xdr:cNvSpPr/>
      </xdr:nvSpPr>
      <xdr:spPr>
        <a:xfrm flipH="1">
          <a:off x="42934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00000000-0008-0000-2900-000015000000}"/>
            </a:ext>
          </a:extLst>
        </xdr:cNvPr>
        <xdr:cNvSpPr/>
      </xdr:nvSpPr>
      <xdr:spPr>
        <a:xfrm flipH="1">
          <a:off x="4268459" y="6187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00000000-0008-0000-2900-000016000000}"/>
            </a:ext>
          </a:extLst>
        </xdr:cNvPr>
        <xdr:cNvSpPr/>
      </xdr:nvSpPr>
      <xdr:spPr>
        <a:xfrm>
          <a:off x="4790887" y="38551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900-000017000000}"/>
            </a:ext>
          </a:extLst>
        </xdr:cNvPr>
        <xdr:cNvSpPr/>
      </xdr:nvSpPr>
      <xdr:spPr>
        <a:xfrm>
          <a:off x="47814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900-000018000000}"/>
            </a:ext>
          </a:extLst>
        </xdr:cNvPr>
        <xdr:cNvSpPr/>
      </xdr:nvSpPr>
      <xdr:spPr>
        <a:xfrm>
          <a:off x="47699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25" name="图形 24" descr="复选标记">
          <a:extLst>
            <a:ext uri="{FF2B5EF4-FFF2-40B4-BE49-F238E27FC236}">
              <a16:creationId xmlns:a16="http://schemas.microsoft.com/office/drawing/2014/main" id="{00000000-0008-0000-29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0979" y="3816141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26" name="图形 25" descr="复选标记">
          <a:extLst>
            <a:ext uri="{FF2B5EF4-FFF2-40B4-BE49-F238E27FC236}">
              <a16:creationId xmlns:a16="http://schemas.microsoft.com/office/drawing/2014/main" id="{00000000-0008-0000-29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1258" y="5770179"/>
          <a:ext cx="185209" cy="185209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00000000-0008-0000-2900-00002D000000}"/>
            </a:ext>
          </a:extLst>
        </xdr:cNvPr>
        <xdr:cNvSpPr/>
      </xdr:nvSpPr>
      <xdr:spPr>
        <a:xfrm>
          <a:off x="4800599" y="1955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46" name="图形 45" descr="复选标记">
          <a:extLst>
            <a:ext uri="{FF2B5EF4-FFF2-40B4-BE49-F238E27FC236}">
              <a16:creationId xmlns:a16="http://schemas.microsoft.com/office/drawing/2014/main" id="{00000000-0008-0000-29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1930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 macro="" textlink="">
      <xdr:nvSpPr>
        <xdr:cNvPr id="47" name="矩形 46">
          <a:extLst>
            <a:ext uri="{FF2B5EF4-FFF2-40B4-BE49-F238E27FC236}">
              <a16:creationId xmlns:a16="http://schemas.microsoft.com/office/drawing/2014/main" id="{00000000-0008-0000-2900-00002F000000}"/>
            </a:ext>
          </a:extLst>
        </xdr:cNvPr>
        <xdr:cNvSpPr/>
      </xdr:nvSpPr>
      <xdr:spPr>
        <a:xfrm>
          <a:off x="4800599" y="2717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48" name="图形 47" descr="复选标记">
          <a:extLst>
            <a:ext uri="{FF2B5EF4-FFF2-40B4-BE49-F238E27FC236}">
              <a16:creationId xmlns:a16="http://schemas.microsoft.com/office/drawing/2014/main" id="{00000000-0008-0000-29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2692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0000000-0008-0000-2900-000031000000}"/>
            </a:ext>
          </a:extLst>
        </xdr:cNvPr>
        <xdr:cNvSpPr/>
      </xdr:nvSpPr>
      <xdr:spPr>
        <a:xfrm>
          <a:off x="4800599" y="3098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50" name="图形 49" descr="复选标记">
          <a:extLst>
            <a:ext uri="{FF2B5EF4-FFF2-40B4-BE49-F238E27FC236}">
              <a16:creationId xmlns:a16="http://schemas.microsoft.com/office/drawing/2014/main" id="{00000000-0008-0000-29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86436" y="3073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00000000-0008-0000-2900-000033000000}"/>
            </a:ext>
          </a:extLst>
        </xdr:cNvPr>
        <xdr:cNvSpPr/>
      </xdr:nvSpPr>
      <xdr:spPr>
        <a:xfrm>
          <a:off x="4787899" y="6555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00000000-0008-0000-2900-000034000000}"/>
            </a:ext>
          </a:extLst>
        </xdr:cNvPr>
        <xdr:cNvSpPr/>
      </xdr:nvSpPr>
      <xdr:spPr>
        <a:xfrm>
          <a:off x="4787899" y="6936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53" name="图形 52" descr="复选标记">
          <a:extLst>
            <a:ext uri="{FF2B5EF4-FFF2-40B4-BE49-F238E27FC236}">
              <a16:creationId xmlns:a16="http://schemas.microsoft.com/office/drawing/2014/main" id="{00000000-0008-0000-29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1258" y="691317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54" name="图形 53" descr="复选标记">
          <a:extLst>
            <a:ext uri="{FF2B5EF4-FFF2-40B4-BE49-F238E27FC236}">
              <a16:creationId xmlns:a16="http://schemas.microsoft.com/office/drawing/2014/main" id="{00000000-0008-0000-29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66367" y="1179751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 macro="" textlink="">
      <xdr:nvSpPr>
        <xdr:cNvPr id="55" name="直角三角形 54">
          <a:extLst>
            <a:ext uri="{FF2B5EF4-FFF2-40B4-BE49-F238E27FC236}">
              <a16:creationId xmlns:a16="http://schemas.microsoft.com/office/drawing/2014/main" id="{00000000-0008-0000-2900-000037000000}"/>
            </a:ext>
          </a:extLst>
        </xdr:cNvPr>
        <xdr:cNvSpPr/>
      </xdr:nvSpPr>
      <xdr:spPr>
        <a:xfrm flipH="1">
          <a:off x="4268459" y="352096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 macro="" textlink="">
      <xdr:nvSpPr>
        <xdr:cNvPr id="56" name="直角三角形 55">
          <a:extLst>
            <a:ext uri="{FF2B5EF4-FFF2-40B4-BE49-F238E27FC236}">
              <a16:creationId xmlns:a16="http://schemas.microsoft.com/office/drawing/2014/main" id="{00000000-0008-0000-2900-000038000000}"/>
            </a:ext>
          </a:extLst>
        </xdr:cNvPr>
        <xdr:cNvSpPr/>
      </xdr:nvSpPr>
      <xdr:spPr>
        <a:xfrm flipH="1">
          <a:off x="4263489" y="46650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 macro="" textlink="">
      <xdr:nvSpPr>
        <xdr:cNvPr id="57" name="直角三角形 56">
          <a:extLst>
            <a:ext uri="{FF2B5EF4-FFF2-40B4-BE49-F238E27FC236}">
              <a16:creationId xmlns:a16="http://schemas.microsoft.com/office/drawing/2014/main" id="{00000000-0008-0000-2900-000039000000}"/>
            </a:ext>
          </a:extLst>
        </xdr:cNvPr>
        <xdr:cNvSpPr/>
      </xdr:nvSpPr>
      <xdr:spPr>
        <a:xfrm flipH="1">
          <a:off x="4254253" y="5406283"/>
          <a:ext cx="97799" cy="85918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 macro="" textlink="">
      <xdr:nvSpPr>
        <xdr:cNvPr id="58" name="矩形 57">
          <a:extLst>
            <a:ext uri="{FF2B5EF4-FFF2-40B4-BE49-F238E27FC236}">
              <a16:creationId xmlns:a16="http://schemas.microsoft.com/office/drawing/2014/main" id="{00000000-0008-0000-2900-00003A000000}"/>
            </a:ext>
          </a:extLst>
        </xdr:cNvPr>
        <xdr:cNvSpPr/>
      </xdr:nvSpPr>
      <xdr:spPr>
        <a:xfrm>
          <a:off x="4787899" y="426916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59" name="图形 58" descr="复选标记">
          <a:extLst>
            <a:ext uri="{FF2B5EF4-FFF2-40B4-BE49-F238E27FC236}">
              <a16:creationId xmlns:a16="http://schemas.microsoft.com/office/drawing/2014/main" id="{00000000-0008-0000-29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771258" y="4246179"/>
          <a:ext cx="185209" cy="185209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69" name="图形 68" descr="铅笔">
          <a:extLst>
            <a:ext uri="{FF2B5EF4-FFF2-40B4-BE49-F238E27FC236}">
              <a16:creationId xmlns:a16="http://schemas.microsoft.com/office/drawing/2014/main" id="{00000000-0008-0000-29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2524660" y="8919496"/>
          <a:ext cx="273118" cy="273118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98" name="图形 97" descr="警告">
          <a:extLst>
            <a:ext uri="{FF2B5EF4-FFF2-40B4-BE49-F238E27FC236}">
              <a16:creationId xmlns:a16="http://schemas.microsoft.com/office/drawing/2014/main" id="{00000000-0008-0000-29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5311672" y="2299368"/>
          <a:ext cx="250097" cy="247124"/>
        </a:xfrm>
        <a:prstGeom prst="rect">
          <a:avLst/>
        </a:prstGeom>
      </xdr:spPr>
    </xdr:pic>
    <xdr:clientData/>
  </xdr:twoCellAnchor>
  <xdr:twoCellAnchor editAs="oneCell">
    <xdr:from>
      <xdr:col>7</xdr:col>
      <xdr:colOff>187158</xdr:colOff>
      <xdr:row>9</xdr:row>
      <xdr:rowOff>79569</xdr:rowOff>
    </xdr:from>
    <xdr:to>
      <xdr:col>7</xdr:col>
      <xdr:colOff>441158</xdr:colOff>
      <xdr:row>9</xdr:row>
      <xdr:rowOff>326693</xdr:rowOff>
    </xdr:to>
    <xdr:pic>
      <xdr:nvPicPr>
        <xdr:cNvPr id="99" name="图形 98" descr="警告">
          <a:extLst>
            <a:ext uri="{FF2B5EF4-FFF2-40B4-BE49-F238E27FC236}">
              <a16:creationId xmlns:a16="http://schemas.microsoft.com/office/drawing/2014/main" id="{00000000-0008-0000-29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5334000" y="3862832"/>
          <a:ext cx="254000" cy="247124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2900-000005000000}"/>
            </a:ext>
          </a:extLst>
        </xdr:cNvPr>
        <xdr:cNvGrpSpPr/>
      </xdr:nvGrpSpPr>
      <xdr:grpSpPr>
        <a:xfrm>
          <a:off x="3097372" y="8597923"/>
          <a:ext cx="1270249" cy="406940"/>
          <a:chOff x="15041083" y="8511714"/>
          <a:chExt cx="1287603" cy="415523"/>
        </a:xfrm>
      </xdr:grpSpPr>
      <xdr:grpSp>
        <xdr:nvGrpSpPr>
          <xdr:cNvPr id="61" name="组合 60">
            <a:extLst>
              <a:ext uri="{FF2B5EF4-FFF2-40B4-BE49-F238E27FC236}">
                <a16:creationId xmlns:a16="http://schemas.microsoft.com/office/drawing/2014/main" id="{00000000-0008-0000-2900-00003D000000}"/>
              </a:ext>
            </a:extLst>
          </xdr:cNvPr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 macro="" textlink="">
          <xdr:nvSpPr>
            <xdr:cNvPr id="62" name="矩形 61">
              <a:extLst>
                <a:ext uri="{FF2B5EF4-FFF2-40B4-BE49-F238E27FC236}">
                  <a16:creationId xmlns:a16="http://schemas.microsoft.com/office/drawing/2014/main" id="{00000000-0008-0000-2900-00003E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3" name="文本框 62">
              <a:extLst>
                <a:ext uri="{FF2B5EF4-FFF2-40B4-BE49-F238E27FC236}">
                  <a16:creationId xmlns:a16="http://schemas.microsoft.com/office/drawing/2014/main" id="{00000000-0008-0000-2900-00003F000000}"/>
                </a:ext>
              </a:extLst>
            </xdr:cNvPr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76" name="图形 75" descr="警告">
            <a:extLst>
              <a:ext uri="{FF2B5EF4-FFF2-40B4-BE49-F238E27FC236}">
                <a16:creationId xmlns:a16="http://schemas.microsoft.com/office/drawing/2014/main" id="{00000000-0008-0000-2900-00004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21</xdr:col>
      <xdr:colOff>1083480</xdr:colOff>
      <xdr:row>22</xdr:row>
      <xdr:rowOff>39019</xdr:rowOff>
    </xdr:to>
    <xdr:grpSp>
      <xdr:nvGrpSpPr>
        <xdr:cNvPr id="31" name="组合 30">
          <a:extLst>
            <a:ext uri="{FF2B5EF4-FFF2-40B4-BE49-F238E27FC236}">
              <a16:creationId xmlns:a16="http://schemas.microsoft.com/office/drawing/2014/main" id="{00000000-0008-0000-2900-00001F000000}"/>
            </a:ext>
          </a:extLst>
        </xdr:cNvPr>
        <xdr:cNvGrpSpPr/>
      </xdr:nvGrpSpPr>
      <xdr:grpSpPr>
        <a:xfrm>
          <a:off x="17600445" y="8615006"/>
          <a:ext cx="2052913" cy="406940"/>
          <a:chOff x="12019052" y="8673240"/>
          <a:chExt cx="1679761" cy="408179"/>
        </a:xfrm>
      </xdr:grpSpPr>
      <xdr:grpSp>
        <xdr:nvGrpSpPr>
          <xdr:cNvPr id="72" name="组合 71">
            <a:extLst>
              <a:ext uri="{FF2B5EF4-FFF2-40B4-BE49-F238E27FC236}">
                <a16:creationId xmlns:a16="http://schemas.microsoft.com/office/drawing/2014/main" id="{00000000-0008-0000-2900-000048000000}"/>
              </a:ext>
            </a:extLst>
          </xdr:cNvPr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 macro="" textlink="">
          <xdr:nvSpPr>
            <xdr:cNvPr id="74" name="矩形 73">
              <a:extLst>
                <a:ext uri="{FF2B5EF4-FFF2-40B4-BE49-F238E27FC236}">
                  <a16:creationId xmlns:a16="http://schemas.microsoft.com/office/drawing/2014/main" id="{00000000-0008-0000-2900-00004A000000}"/>
                </a:ext>
              </a:extLst>
            </xdr:cNvPr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5" name="文本框 74">
              <a:extLst>
                <a:ext uri="{FF2B5EF4-FFF2-40B4-BE49-F238E27FC236}">
                  <a16:creationId xmlns:a16="http://schemas.microsoft.com/office/drawing/2014/main" id="{00000000-0008-0000-2900-00004B000000}"/>
                </a:ext>
              </a:extLst>
            </xdr:cNvPr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endParaRPr>
            </a:p>
          </xdr:txBody>
        </xdr:sp>
      </xdr:grpSp>
      <xdr:pic>
        <xdr:nvPicPr>
          <xdr:cNvPr id="8" name="图形 7" descr="曲别针">
            <a:extLst>
              <a:ext uri="{FF2B5EF4-FFF2-40B4-BE49-F238E27FC236}">
                <a16:creationId xmlns:a16="http://schemas.microsoft.com/office/drawing/2014/main" id="{00000000-0008-0000-2900-00000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2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428072" y="443734"/>
          <a:ext cx="3124200" cy="2667000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27" name="图形 26" descr="文件夹">
          <a:extLst>
            <a:ext uri="{FF2B5EF4-FFF2-40B4-BE49-F238E27FC236}">
              <a16:creationId xmlns:a16="http://schemas.microsoft.com/office/drawing/2014/main" id="{00000000-0008-0000-29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5116215" y="19683367"/>
          <a:ext cx="260120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60" name="组合 59">
          <a:extLst>
            <a:ext uri="{FF2B5EF4-FFF2-40B4-BE49-F238E27FC236}">
              <a16:creationId xmlns:a16="http://schemas.microsoft.com/office/drawing/2014/main" id="{00000000-0008-0000-2900-00003C000000}"/>
            </a:ext>
          </a:extLst>
        </xdr:cNvPr>
        <xdr:cNvGrpSpPr/>
      </xdr:nvGrpSpPr>
      <xdr:grpSpPr>
        <a:xfrm>
          <a:off x="28290277" y="22524812"/>
          <a:ext cx="1350359" cy="340629"/>
          <a:chOff x="21131665" y="8521284"/>
          <a:chExt cx="1568811" cy="333314"/>
        </a:xfrm>
      </xdr:grpSpPr>
      <xdr:sp macro="" textlink="">
        <xdr:nvSpPr>
          <xdr:cNvPr id="70" name="矩形 69">
            <a:extLst>
              <a:ext uri="{FF2B5EF4-FFF2-40B4-BE49-F238E27FC236}">
                <a16:creationId xmlns:a16="http://schemas.microsoft.com/office/drawing/2014/main" id="{00000000-0008-0000-2900-000046000000}"/>
              </a:ext>
            </a:extLst>
          </xdr:cNvPr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1" name="文本框 70">
            <a:extLst>
              <a:ext uri="{FF2B5EF4-FFF2-40B4-BE49-F238E27FC236}">
                <a16:creationId xmlns:a16="http://schemas.microsoft.com/office/drawing/2014/main" id="{00000000-0008-0000-2900-000047000000}"/>
              </a:ext>
            </a:extLst>
          </xdr:cNvPr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上传</a:t>
            </a: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00000000-0008-0000-2900-00004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795" t="14892" r="16094" b="17595"/>
        <a:stretch/>
      </xdr:blipFill>
      <xdr:spPr>
        <a:xfrm>
          <a:off x="24519466" y="20582467"/>
          <a:ext cx="1461480" cy="111760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29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1065067" y="431800"/>
          <a:ext cx="5808133" cy="3804466"/>
        </a:xfrm>
        <a:prstGeom prst="rect">
          <a:avLst/>
        </a:prstGeom>
      </xdr:spPr>
    </xdr:pic>
    <xdr:clientData/>
  </xdr:twoCellAnchor>
  <xdr:twoCellAnchor editAs="oneCell">
    <xdr:from>
      <xdr:col>20</xdr:col>
      <xdr:colOff>1286934</xdr:colOff>
      <xdr:row>4</xdr:row>
      <xdr:rowOff>67733</xdr:rowOff>
    </xdr:from>
    <xdr:to>
      <xdr:col>20</xdr:col>
      <xdr:colOff>1540935</xdr:colOff>
      <xdr:row>4</xdr:row>
      <xdr:rowOff>321734</xdr:rowOff>
    </xdr:to>
    <xdr:pic>
      <xdr:nvPicPr>
        <xdr:cNvPr id="33" name="图形 32" descr="日历">
          <a:extLst>
            <a:ext uri="{FF2B5EF4-FFF2-40B4-BE49-F238E27FC236}">
              <a16:creationId xmlns:a16="http://schemas.microsoft.com/office/drawing/2014/main" id="{00000000-0008-0000-29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5375467" y="1913466"/>
          <a:ext cx="254001" cy="254001"/>
        </a:xfrm>
        <a:prstGeom prst="rect">
          <a:avLst/>
        </a:prstGeom>
      </xdr:spPr>
    </xdr:pic>
    <xdr:clientData/>
  </xdr:twoCellAnchor>
  <xdr:twoCellAnchor editAs="oneCell">
    <xdr:from>
      <xdr:col>19</xdr:col>
      <xdr:colOff>643468</xdr:colOff>
      <xdr:row>5</xdr:row>
      <xdr:rowOff>16933</xdr:rowOff>
    </xdr:from>
    <xdr:to>
      <xdr:col>21</xdr:col>
      <xdr:colOff>169335</xdr:colOff>
      <xdr:row>10</xdr:row>
      <xdr:rowOff>152400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00000000-0008-0000-2900-00005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54931" t="42524" r="26433" b="20380"/>
        <a:stretch/>
      </xdr:blipFill>
      <xdr:spPr>
        <a:xfrm>
          <a:off x="13953068" y="2252133"/>
          <a:ext cx="1930400" cy="208280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5" name="图形 64" descr="清单 RTL">
          <a:extLst>
            <a:ext uri="{FF2B5EF4-FFF2-40B4-BE49-F238E27FC236}">
              <a16:creationId xmlns:a16="http://schemas.microsoft.com/office/drawing/2014/main" id="{00000000-0008-0000-2900-00004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>
          <a:extLst>
            <a:ext uri="{FF2B5EF4-FFF2-40B4-BE49-F238E27FC236}">
              <a16:creationId xmlns:a16="http://schemas.microsoft.com/office/drawing/2014/main" id="{00000000-0008-0000-29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>
          <a:extLst>
            <a:ext uri="{FF2B5EF4-FFF2-40B4-BE49-F238E27FC236}">
              <a16:creationId xmlns:a16="http://schemas.microsoft.com/office/drawing/2014/main" id="{00000000-0008-0000-29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>
          <a:extLst>
            <a:ext uri="{FF2B5EF4-FFF2-40B4-BE49-F238E27FC236}">
              <a16:creationId xmlns:a16="http://schemas.microsoft.com/office/drawing/2014/main" id="{00000000-0008-0000-29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3" name="图形 72" descr="条码">
          <a:extLst>
            <a:ext uri="{FF2B5EF4-FFF2-40B4-BE49-F238E27FC236}">
              <a16:creationId xmlns:a16="http://schemas.microsoft.com/office/drawing/2014/main" id="{00000000-0008-0000-29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7" name="图形 76" descr="硬币">
          <a:extLst>
            <a:ext uri="{FF2B5EF4-FFF2-40B4-BE49-F238E27FC236}">
              <a16:creationId xmlns:a16="http://schemas.microsoft.com/office/drawing/2014/main" id="{00000000-0008-0000-29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79" name="图形 78" descr="清单 RTL">
          <a:extLst>
            <a:ext uri="{FF2B5EF4-FFF2-40B4-BE49-F238E27FC236}">
              <a16:creationId xmlns:a16="http://schemas.microsoft.com/office/drawing/2014/main" id="{00000000-0008-0000-2900-00004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0" name="图形 79" descr="员工徽章">
          <a:extLst>
            <a:ext uri="{FF2B5EF4-FFF2-40B4-BE49-F238E27FC236}">
              <a16:creationId xmlns:a16="http://schemas.microsoft.com/office/drawing/2014/main" id="{00000000-0008-0000-29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82" name="图形 81" descr="单级齿轮">
          <a:extLst>
            <a:ext uri="{FF2B5EF4-FFF2-40B4-BE49-F238E27FC236}">
              <a16:creationId xmlns:a16="http://schemas.microsoft.com/office/drawing/2014/main" id="{00000000-0008-0000-29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75" y="8398093"/>
          <a:ext cx="5190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3" name="图形 82" descr="电源">
          <a:extLst>
            <a:ext uri="{FF2B5EF4-FFF2-40B4-BE49-F238E27FC236}">
              <a16:creationId xmlns:a16="http://schemas.microsoft.com/office/drawing/2014/main" id="{00000000-0008-0000-2900-00005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4" name="图形 83" descr="放大镜">
          <a:extLst>
            <a:ext uri="{FF2B5EF4-FFF2-40B4-BE49-F238E27FC236}">
              <a16:creationId xmlns:a16="http://schemas.microsoft.com/office/drawing/2014/main" id="{00000000-0008-0000-29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5" name="图形 84" descr="铃">
          <a:extLst>
            <a:ext uri="{FF2B5EF4-FFF2-40B4-BE49-F238E27FC236}">
              <a16:creationId xmlns:a16="http://schemas.microsoft.com/office/drawing/2014/main" id="{00000000-0008-0000-29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6" name="图形 85" descr="时钟">
          <a:extLst>
            <a:ext uri="{FF2B5EF4-FFF2-40B4-BE49-F238E27FC236}">
              <a16:creationId xmlns:a16="http://schemas.microsoft.com/office/drawing/2014/main" id="{00000000-0008-0000-29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7" name="图形 86" descr="条码">
          <a:extLst>
            <a:ext uri="{FF2B5EF4-FFF2-40B4-BE49-F238E27FC236}">
              <a16:creationId xmlns:a16="http://schemas.microsoft.com/office/drawing/2014/main" id="{00000000-0008-0000-29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8" name="图形 87" descr="硬币">
          <a:extLst>
            <a:ext uri="{FF2B5EF4-FFF2-40B4-BE49-F238E27FC236}">
              <a16:creationId xmlns:a16="http://schemas.microsoft.com/office/drawing/2014/main" id="{00000000-0008-0000-29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>
    <xdr:from>
      <xdr:col>5</xdr:col>
      <xdr:colOff>77439</xdr:colOff>
      <xdr:row>1</xdr:row>
      <xdr:rowOff>92927</xdr:rowOff>
    </xdr:from>
    <xdr:to>
      <xdr:col>7</xdr:col>
      <xdr:colOff>519021</xdr:colOff>
      <xdr:row>2</xdr:row>
      <xdr:rowOff>142</xdr:rowOff>
    </xdr:to>
    <xdr:grpSp>
      <xdr:nvGrpSpPr>
        <xdr:cNvPr id="89" name="组合 88">
          <a:extLst>
            <a:ext uri="{FF2B5EF4-FFF2-40B4-BE49-F238E27FC236}">
              <a16:creationId xmlns:a16="http://schemas.microsoft.com/office/drawing/2014/main" id="{00000000-0008-0000-2900-000059000000}"/>
            </a:ext>
          </a:extLst>
        </xdr:cNvPr>
        <xdr:cNvGrpSpPr/>
      </xdr:nvGrpSpPr>
      <xdr:grpSpPr>
        <a:xfrm>
          <a:off x="3159512" y="696951"/>
          <a:ext cx="1541216" cy="371850"/>
          <a:chOff x="7161782" y="4071190"/>
          <a:chExt cx="1497728" cy="371850"/>
        </a:xfrm>
      </xdr:grpSpPr>
      <xdr:pic>
        <xdr:nvPicPr>
          <xdr:cNvPr id="90" name="图片 89">
            <a:extLst>
              <a:ext uri="{FF2B5EF4-FFF2-40B4-BE49-F238E27FC236}">
                <a16:creationId xmlns:a16="http://schemas.microsoft.com/office/drawing/2014/main" id="{00000000-0008-0000-2900-00005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91" name="矩形 90">
            <a:extLst>
              <a:ext uri="{FF2B5EF4-FFF2-40B4-BE49-F238E27FC236}">
                <a16:creationId xmlns:a16="http://schemas.microsoft.com/office/drawing/2014/main" id="{00000000-0008-0000-2900-00005B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92927</xdr:colOff>
      <xdr:row>1</xdr:row>
      <xdr:rowOff>92928</xdr:rowOff>
    </xdr:from>
    <xdr:to>
      <xdr:col>9</xdr:col>
      <xdr:colOff>148705</xdr:colOff>
      <xdr:row>2</xdr:row>
      <xdr:rowOff>34789</xdr:rowOff>
    </xdr:to>
    <xdr:sp macro="" textlink="">
      <xdr:nvSpPr>
        <xdr:cNvPr id="92" name="文本框 132">
          <a:extLst>
            <a:ext uri="{FF2B5EF4-FFF2-40B4-BE49-F238E27FC236}">
              <a16:creationId xmlns:a16="http://schemas.microsoft.com/office/drawing/2014/main" id="{00000000-0008-0000-2900-00005C000000}"/>
            </a:ext>
          </a:extLst>
        </xdr:cNvPr>
        <xdr:cNvSpPr txBox="1"/>
      </xdr:nvSpPr>
      <xdr:spPr>
        <a:xfrm>
          <a:off x="3175000" y="696952"/>
          <a:ext cx="3370168" cy="406496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超期天数分组</a:t>
          </a: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37D79F67-FE64-9949-BEE6-E3ADE535F82C}"/>
            </a:ext>
          </a:extLst>
        </xdr:cNvPr>
        <xdr:cNvSpPr txBox="1"/>
      </xdr:nvSpPr>
      <xdr:spPr>
        <a:xfrm>
          <a:off x="2882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11</xdr:row>
      <xdr:rowOff>372361</xdr:rowOff>
    </xdr:from>
    <xdr:ext cx="678264" cy="334194"/>
    <xdr:sp macro="" textlink="">
      <xdr:nvSpPr>
        <xdr:cNvPr id="3" name="文本框 2">
          <a:extLst>
            <a:ext uri="{FF2B5EF4-FFF2-40B4-BE49-F238E27FC236}">
              <a16:creationId xmlns:a16="http://schemas.microsoft.com/office/drawing/2014/main" id="{18DD83E9-99C4-6243-AD7E-660B213644E7}"/>
            </a:ext>
          </a:extLst>
        </xdr:cNvPr>
        <xdr:cNvSpPr txBox="1"/>
      </xdr:nvSpPr>
      <xdr:spPr>
        <a:xfrm>
          <a:off x="2882900" y="4868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92F62EAA-E2EB-024D-9AF6-F6CACB8B6D6A}"/>
            </a:ext>
          </a:extLst>
        </xdr:cNvPr>
        <xdr:cNvSpPr txBox="1"/>
      </xdr:nvSpPr>
      <xdr:spPr>
        <a:xfrm>
          <a:off x="28829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A9F26E7D-E91F-184D-BAC6-578EA15BE61D}"/>
            </a:ext>
          </a:extLst>
        </xdr:cNvPr>
        <xdr:cNvSpPr/>
      </xdr:nvSpPr>
      <xdr:spPr>
        <a:xfrm>
          <a:off x="3835399" y="2336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264099</xdr:colOff>
      <xdr:row>13</xdr:row>
      <xdr:rowOff>123763</xdr:rowOff>
    </xdr:from>
    <xdr:to>
      <xdr:col>6</xdr:col>
      <xdr:colOff>421262</xdr:colOff>
      <xdr:row>13</xdr:row>
      <xdr:rowOff>253022</xdr:rowOff>
    </xdr:to>
    <xdr:sp macro="" textlink="">
      <xdr:nvSpPr>
        <xdr:cNvPr id="6" name="矩形 5">
          <a:extLst>
            <a:ext uri="{FF2B5EF4-FFF2-40B4-BE49-F238E27FC236}">
              <a16:creationId xmlns:a16="http://schemas.microsoft.com/office/drawing/2014/main" id="{4D0848AC-6046-4046-B633-7CBDD27D3B3C}"/>
            </a:ext>
          </a:extLst>
        </xdr:cNvPr>
        <xdr:cNvSpPr/>
      </xdr:nvSpPr>
      <xdr:spPr>
        <a:xfrm>
          <a:off x="3807399" y="538156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 macro="" textlink="">
      <xdr:nvSpPr>
        <xdr:cNvPr id="7" name="文本框 6">
          <a:extLst>
            <a:ext uri="{FF2B5EF4-FFF2-40B4-BE49-F238E27FC236}">
              <a16:creationId xmlns:a16="http://schemas.microsoft.com/office/drawing/2014/main" id="{8E821301-CD50-F942-920E-95B51CE313A5}"/>
            </a:ext>
          </a:extLst>
        </xdr:cNvPr>
        <xdr:cNvSpPr txBox="1"/>
      </xdr:nvSpPr>
      <xdr:spPr>
        <a:xfrm>
          <a:off x="14173200" y="646951"/>
          <a:ext cx="2234259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101501</xdr:rowOff>
    </xdr:from>
    <xdr:to>
      <xdr:col>14</xdr:col>
      <xdr:colOff>1400542</xdr:colOff>
      <xdr:row>1</xdr:row>
      <xdr:rowOff>374316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id="{305343A9-7E7B-CA43-8C97-E8ABE3958ED9}"/>
            </a:ext>
          </a:extLst>
        </xdr:cNvPr>
        <xdr:cNvGrpSpPr/>
      </xdr:nvGrpSpPr>
      <xdr:grpSpPr>
        <a:xfrm>
          <a:off x="11327492" y="714604"/>
          <a:ext cx="4335004" cy="272815"/>
          <a:chOff x="13891050" y="847746"/>
          <a:chExt cx="4020298" cy="298647"/>
        </a:xfrm>
      </xdr:grpSpPr>
      <xdr:pic>
        <xdr:nvPicPr>
          <xdr:cNvPr id="9" name="图形 8" descr="放大镜">
            <a:extLst>
              <a:ext uri="{FF2B5EF4-FFF2-40B4-BE49-F238E27FC236}">
                <a16:creationId xmlns:a16="http://schemas.microsoft.com/office/drawing/2014/main" id="{BF4D34EA-ADA7-D9F0-817C-3DEA0DE3C3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10" name="圆角矩形 9">
            <a:extLst>
              <a:ext uri="{FF2B5EF4-FFF2-40B4-BE49-F238E27FC236}">
                <a16:creationId xmlns:a16="http://schemas.microsoft.com/office/drawing/2014/main" id="{EDC604F2-1D31-B3AA-0D33-5C847A3254A8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101662</xdr:rowOff>
    </xdr:from>
    <xdr:ext cx="185209" cy="185209"/>
    <xdr:pic>
      <xdr:nvPicPr>
        <xdr:cNvPr id="11" name="图形 10" descr="复选标记">
          <a:extLst>
            <a:ext uri="{FF2B5EF4-FFF2-40B4-BE49-F238E27FC236}">
              <a16:creationId xmlns:a16="http://schemas.microsoft.com/office/drawing/2014/main" id="{F6F8365C-4D9B-C54B-A6B3-79CEB1866F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21236" y="2311462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735C8A78-38A9-E944-8285-B24D3B63C9AF}"/>
            </a:ext>
          </a:extLst>
        </xdr:cNvPr>
        <xdr:cNvGrpSpPr/>
      </xdr:nvGrpSpPr>
      <xdr:grpSpPr>
        <a:xfrm>
          <a:off x="3320277" y="671093"/>
          <a:ext cx="1269733" cy="397282"/>
          <a:chOff x="7161782" y="4071190"/>
          <a:chExt cx="1497728" cy="371850"/>
        </a:xfrm>
      </xdr:grpSpPr>
      <xdr:pic>
        <xdr:nvPicPr>
          <xdr:cNvPr id="13" name="图片 12">
            <a:extLst>
              <a:ext uri="{FF2B5EF4-FFF2-40B4-BE49-F238E27FC236}">
                <a16:creationId xmlns:a16="http://schemas.microsoft.com/office/drawing/2014/main" id="{D7059727-9158-8CC1-E6D1-BE574C02503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8A38A038-8D52-B626-F9B5-8AF8145C4F63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 macro="" textlink="">
      <xdr:nvSpPr>
        <xdr:cNvPr id="15" name="文本框 132">
          <a:extLst>
            <a:ext uri="{FF2B5EF4-FFF2-40B4-BE49-F238E27FC236}">
              <a16:creationId xmlns:a16="http://schemas.microsoft.com/office/drawing/2014/main" id="{4A001C0D-94A6-2E42-BB2F-ACB0933A05E0}"/>
            </a:ext>
          </a:extLst>
        </xdr:cNvPr>
        <xdr:cNvSpPr txBox="1"/>
      </xdr:nvSpPr>
      <xdr:spPr>
        <a:xfrm>
          <a:off x="3268486" y="665176"/>
          <a:ext cx="797755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集装箱号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16" name="直角三角形 15">
          <a:extLst>
            <a:ext uri="{FF2B5EF4-FFF2-40B4-BE49-F238E27FC236}">
              <a16:creationId xmlns:a16="http://schemas.microsoft.com/office/drawing/2014/main" id="{977D69E1-C437-CA4B-AA34-51CAED4026A3}"/>
            </a:ext>
          </a:extLst>
        </xdr:cNvPr>
        <xdr:cNvSpPr/>
      </xdr:nvSpPr>
      <xdr:spPr>
        <a:xfrm flipH="1">
          <a:off x="3340901" y="16166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F0993B86-D1F8-F24B-B3BB-4802FF391D97}"/>
            </a:ext>
          </a:extLst>
        </xdr:cNvPr>
        <xdr:cNvGrpSpPr/>
      </xdr:nvGrpSpPr>
      <xdr:grpSpPr>
        <a:xfrm>
          <a:off x="4467600" y="674081"/>
          <a:ext cx="1625318" cy="392579"/>
          <a:chOff x="7161782" y="4071190"/>
          <a:chExt cx="1497728" cy="371850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7867E1ED-A3E1-8FCA-5B0B-3DD65B32609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19" name="矩形 18">
            <a:extLst>
              <a:ext uri="{FF2B5EF4-FFF2-40B4-BE49-F238E27FC236}">
                <a16:creationId xmlns:a16="http://schemas.microsoft.com/office/drawing/2014/main" id="{9943C1C9-2979-D29A-247D-2D832F569DCB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 macro="" textlink="">
      <xdr:nvSpPr>
        <xdr:cNvPr id="20" name="文本框 132">
          <a:extLst>
            <a:ext uri="{FF2B5EF4-FFF2-40B4-BE49-F238E27FC236}">
              <a16:creationId xmlns:a16="http://schemas.microsoft.com/office/drawing/2014/main" id="{86F19E43-5673-0540-976F-794E884743C8}"/>
            </a:ext>
          </a:extLst>
        </xdr:cNvPr>
        <xdr:cNvSpPr txBox="1"/>
      </xdr:nvSpPr>
      <xdr:spPr>
        <a:xfrm>
          <a:off x="4465241" y="661156"/>
          <a:ext cx="1425038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21" name="直角三角形 20">
          <a:extLst>
            <a:ext uri="{FF2B5EF4-FFF2-40B4-BE49-F238E27FC236}">
              <a16:creationId xmlns:a16="http://schemas.microsoft.com/office/drawing/2014/main" id="{2FF1B0D6-837F-5D4D-A678-88058F06E056}"/>
            </a:ext>
          </a:extLst>
        </xdr:cNvPr>
        <xdr:cNvSpPr/>
      </xdr:nvSpPr>
      <xdr:spPr>
        <a:xfrm flipH="1">
          <a:off x="3760958" y="19845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7</xdr:row>
      <xdr:rowOff>75437</xdr:rowOff>
    </xdr:from>
    <xdr:to>
      <xdr:col>6</xdr:col>
      <xdr:colOff>439550</xdr:colOff>
      <xdr:row>7</xdr:row>
      <xdr:rowOff>204696</xdr:rowOff>
    </xdr:to>
    <xdr:sp macro="" textlink="">
      <xdr:nvSpPr>
        <xdr:cNvPr id="22" name="矩形 21">
          <a:extLst>
            <a:ext uri="{FF2B5EF4-FFF2-40B4-BE49-F238E27FC236}">
              <a16:creationId xmlns:a16="http://schemas.microsoft.com/office/drawing/2014/main" id="{8AE963A5-8C0A-7D42-9967-DF059317A836}"/>
            </a:ext>
          </a:extLst>
        </xdr:cNvPr>
        <xdr:cNvSpPr/>
      </xdr:nvSpPr>
      <xdr:spPr>
        <a:xfrm>
          <a:off x="3825687" y="304723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EB310E32-DF30-4C4A-929A-BC995F9C09FD}"/>
            </a:ext>
          </a:extLst>
        </xdr:cNvPr>
        <xdr:cNvSpPr/>
      </xdr:nvSpPr>
      <xdr:spPr>
        <a:xfrm>
          <a:off x="38162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6E8444BC-7355-494C-B700-0681E7B0E62E}"/>
            </a:ext>
          </a:extLst>
        </xdr:cNvPr>
        <xdr:cNvSpPr/>
      </xdr:nvSpPr>
      <xdr:spPr>
        <a:xfrm>
          <a:off x="38047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403E401-AD90-EA43-B069-8179757B86D4}"/>
            </a:ext>
          </a:extLst>
        </xdr:cNvPr>
        <xdr:cNvSpPr/>
      </xdr:nvSpPr>
      <xdr:spPr>
        <a:xfrm>
          <a:off x="38047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 macro="" textlink="">
      <xdr:nvSpPr>
        <xdr:cNvPr id="26" name="文本框 25">
          <a:extLst>
            <a:ext uri="{FF2B5EF4-FFF2-40B4-BE49-F238E27FC236}">
              <a16:creationId xmlns:a16="http://schemas.microsoft.com/office/drawing/2014/main" id="{FCC88087-449E-6F4F-84FC-3BEEEB3BB278}"/>
            </a:ext>
          </a:extLst>
        </xdr:cNvPr>
        <xdr:cNvSpPr txBox="1"/>
      </xdr:nvSpPr>
      <xdr:spPr>
        <a:xfrm>
          <a:off x="118863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27" name="矩形 26">
          <a:extLst>
            <a:ext uri="{FF2B5EF4-FFF2-40B4-BE49-F238E27FC236}">
              <a16:creationId xmlns:a16="http://schemas.microsoft.com/office/drawing/2014/main" id="{CFC9FC7E-3D7D-2748-A46C-9EA9DA2C5605}"/>
            </a:ext>
          </a:extLst>
        </xdr:cNvPr>
        <xdr:cNvSpPr/>
      </xdr:nvSpPr>
      <xdr:spPr>
        <a:xfrm>
          <a:off x="38236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264625</xdr:colOff>
      <xdr:row>18</xdr:row>
      <xdr:rowOff>153107</xdr:rowOff>
    </xdr:from>
    <xdr:to>
      <xdr:col>6</xdr:col>
      <xdr:colOff>356065</xdr:colOff>
      <xdr:row>18</xdr:row>
      <xdr:rowOff>244547</xdr:rowOff>
    </xdr:to>
    <xdr:sp macro="" textlink="">
      <xdr:nvSpPr>
        <xdr:cNvPr id="28" name="直角三角形 27">
          <a:extLst>
            <a:ext uri="{FF2B5EF4-FFF2-40B4-BE49-F238E27FC236}">
              <a16:creationId xmlns:a16="http://schemas.microsoft.com/office/drawing/2014/main" id="{E0829C66-B7A1-3E46-A600-67618E0B00DA}"/>
            </a:ext>
          </a:extLst>
        </xdr:cNvPr>
        <xdr:cNvSpPr/>
      </xdr:nvSpPr>
      <xdr:spPr>
        <a:xfrm flipH="1">
          <a:off x="3807925" y="731590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29" name="矩形 28">
          <a:extLst>
            <a:ext uri="{FF2B5EF4-FFF2-40B4-BE49-F238E27FC236}">
              <a16:creationId xmlns:a16="http://schemas.microsoft.com/office/drawing/2014/main" id="{885E9F39-0B8D-1D40-A6CF-14108369335A}"/>
            </a:ext>
          </a:extLst>
        </xdr:cNvPr>
        <xdr:cNvSpPr/>
      </xdr:nvSpPr>
      <xdr:spPr>
        <a:xfrm>
          <a:off x="37882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30" name="文本框 29">
          <a:extLst>
            <a:ext uri="{FF2B5EF4-FFF2-40B4-BE49-F238E27FC236}">
              <a16:creationId xmlns:a16="http://schemas.microsoft.com/office/drawing/2014/main" id="{09FE1134-40C2-8443-AD32-3CF4896C9882}"/>
            </a:ext>
          </a:extLst>
        </xdr:cNvPr>
        <xdr:cNvSpPr txBox="1"/>
      </xdr:nvSpPr>
      <xdr:spPr>
        <a:xfrm>
          <a:off x="141732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6</xdr:row>
      <xdr:rowOff>96772</xdr:rowOff>
    </xdr:from>
    <xdr:ext cx="185209" cy="185209"/>
    <xdr:pic>
      <xdr:nvPicPr>
        <xdr:cNvPr id="31" name="图形 30" descr="复选标记">
          <a:extLst>
            <a:ext uri="{FF2B5EF4-FFF2-40B4-BE49-F238E27FC236}">
              <a16:creationId xmlns:a16="http://schemas.microsoft.com/office/drawing/2014/main" id="{6CE84CF7-6CDA-D044-BCC9-D2A872F0B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4643" y="268757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14</xdr:row>
      <xdr:rowOff>185701</xdr:rowOff>
    </xdr:from>
    <xdr:to>
      <xdr:col>6</xdr:col>
      <xdr:colOff>354389</xdr:colOff>
      <xdr:row>14</xdr:row>
      <xdr:rowOff>277141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57171187-2E49-CA40-929E-58A19C1EA1C2}"/>
            </a:ext>
          </a:extLst>
        </xdr:cNvPr>
        <xdr:cNvSpPr/>
      </xdr:nvSpPr>
      <xdr:spPr>
        <a:xfrm flipH="1">
          <a:off x="3806249" y="582450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8</xdr:row>
      <xdr:rowOff>151331</xdr:rowOff>
    </xdr:from>
    <xdr:to>
      <xdr:col>6</xdr:col>
      <xdr:colOff>438938</xdr:colOff>
      <xdr:row>8</xdr:row>
      <xdr:rowOff>280590</xdr:rowOff>
    </xdr:to>
    <xdr:sp macro="" textlink="">
      <xdr:nvSpPr>
        <xdr:cNvPr id="33" name="矩形 32">
          <a:extLst>
            <a:ext uri="{FF2B5EF4-FFF2-40B4-BE49-F238E27FC236}">
              <a16:creationId xmlns:a16="http://schemas.microsoft.com/office/drawing/2014/main" id="{D000355B-4F32-2047-9D18-92682EA178C2}"/>
            </a:ext>
          </a:extLst>
        </xdr:cNvPr>
        <xdr:cNvSpPr/>
      </xdr:nvSpPr>
      <xdr:spPr>
        <a:xfrm>
          <a:off x="3825075" y="35041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9</xdr:row>
      <xdr:rowOff>150719</xdr:rowOff>
    </xdr:from>
    <xdr:to>
      <xdr:col>6</xdr:col>
      <xdr:colOff>434460</xdr:colOff>
      <xdr:row>9</xdr:row>
      <xdr:rowOff>279978</xdr:rowOff>
    </xdr:to>
    <xdr:sp macro="" textlink="">
      <xdr:nvSpPr>
        <xdr:cNvPr id="34" name="矩形 33">
          <a:extLst>
            <a:ext uri="{FF2B5EF4-FFF2-40B4-BE49-F238E27FC236}">
              <a16:creationId xmlns:a16="http://schemas.microsoft.com/office/drawing/2014/main" id="{E7670228-81EB-3C41-A79B-A7A3C5E42437}"/>
            </a:ext>
          </a:extLst>
        </xdr:cNvPr>
        <xdr:cNvSpPr/>
      </xdr:nvSpPr>
      <xdr:spPr>
        <a:xfrm>
          <a:off x="3820597" y="388451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17</xdr:row>
      <xdr:rowOff>126215</xdr:rowOff>
    </xdr:from>
    <xdr:to>
      <xdr:col>6</xdr:col>
      <xdr:colOff>412549</xdr:colOff>
      <xdr:row>17</xdr:row>
      <xdr:rowOff>255474</xdr:rowOff>
    </xdr:to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0EDE70FB-D95B-4C4E-A1FB-249204010147}"/>
            </a:ext>
          </a:extLst>
        </xdr:cNvPr>
        <xdr:cNvSpPr/>
      </xdr:nvSpPr>
      <xdr:spPr>
        <a:xfrm>
          <a:off x="3798686" y="69080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15</xdr:row>
      <xdr:rowOff>132862</xdr:rowOff>
    </xdr:from>
    <xdr:to>
      <xdr:col>6</xdr:col>
      <xdr:colOff>409037</xdr:colOff>
      <xdr:row>15</xdr:row>
      <xdr:rowOff>262121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2949080B-5B73-D34E-9EAA-1504409FD8E9}"/>
            </a:ext>
          </a:extLst>
        </xdr:cNvPr>
        <xdr:cNvSpPr/>
      </xdr:nvSpPr>
      <xdr:spPr>
        <a:xfrm>
          <a:off x="3795174" y="61526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19</xdr:row>
      <xdr:rowOff>143650</xdr:rowOff>
    </xdr:from>
    <xdr:to>
      <xdr:col>6</xdr:col>
      <xdr:colOff>420577</xdr:colOff>
      <xdr:row>19</xdr:row>
      <xdr:rowOff>272909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F0F66949-E329-2443-BFD8-70D7440E37A5}"/>
            </a:ext>
          </a:extLst>
        </xdr:cNvPr>
        <xdr:cNvSpPr/>
      </xdr:nvSpPr>
      <xdr:spPr>
        <a:xfrm>
          <a:off x="3806714" y="76874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40</xdr:row>
      <xdr:rowOff>136099</xdr:rowOff>
    </xdr:from>
    <xdr:to>
      <xdr:col>15</xdr:col>
      <xdr:colOff>268675</xdr:colOff>
      <xdr:row>40</xdr:row>
      <xdr:rowOff>561829</xdr:rowOff>
    </xdr:to>
    <xdr:grpSp>
      <xdr:nvGrpSpPr>
        <xdr:cNvPr id="38" name="组合 37">
          <a:extLst>
            <a:ext uri="{FF2B5EF4-FFF2-40B4-BE49-F238E27FC236}">
              <a16:creationId xmlns:a16="http://schemas.microsoft.com/office/drawing/2014/main" id="{958A6CAC-926A-5943-81DE-AFAABD74FCF1}"/>
            </a:ext>
          </a:extLst>
        </xdr:cNvPr>
        <xdr:cNvGrpSpPr/>
      </xdr:nvGrpSpPr>
      <xdr:grpSpPr>
        <a:xfrm>
          <a:off x="14534311" y="15799432"/>
          <a:ext cx="1543674" cy="425730"/>
          <a:chOff x="12437620" y="8772100"/>
          <a:chExt cx="1547055" cy="425730"/>
        </a:xfrm>
      </xdr:grpSpPr>
      <xdr:grpSp>
        <xdr:nvGrpSpPr>
          <xdr:cNvPr id="39" name="组合 38">
            <a:extLst>
              <a:ext uri="{FF2B5EF4-FFF2-40B4-BE49-F238E27FC236}">
                <a16:creationId xmlns:a16="http://schemas.microsoft.com/office/drawing/2014/main" id="{0C107139-CCD5-D0EF-D168-A9433A23CEB0}"/>
              </a:ext>
            </a:extLst>
          </xdr:cNvPr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 macro="" textlink="">
          <xdr:nvSpPr>
            <xdr:cNvPr id="41" name="矩形 40">
              <a:extLst>
                <a:ext uri="{FF2B5EF4-FFF2-40B4-BE49-F238E27FC236}">
                  <a16:creationId xmlns:a16="http://schemas.microsoft.com/office/drawing/2014/main" id="{EADFAE58-BF1D-67E2-CF7E-6A4109A0C921}"/>
                </a:ext>
              </a:extLst>
            </xdr:cNvPr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2" name="文本框 41">
              <a:extLst>
                <a:ext uri="{FF2B5EF4-FFF2-40B4-BE49-F238E27FC236}">
                  <a16:creationId xmlns:a16="http://schemas.microsoft.com/office/drawing/2014/main" id="{77A33529-6323-765C-10BD-4C61CE0B72F5}"/>
                </a:ext>
              </a:extLst>
            </xdr:cNvPr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核销</a:t>
              </a:r>
            </a:p>
          </xdr:txBody>
        </xdr:sp>
      </xdr:grpSp>
      <xdr:pic>
        <xdr:nvPicPr>
          <xdr:cNvPr id="40" name="图形 39" descr="橡皮擦">
            <a:extLst>
              <a:ext uri="{FF2B5EF4-FFF2-40B4-BE49-F238E27FC236}">
                <a16:creationId xmlns:a16="http://schemas.microsoft.com/office/drawing/2014/main" id="{13B5AAC4-E81E-A052-A7A5-44230D5B280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20</xdr:row>
      <xdr:rowOff>140442</xdr:rowOff>
    </xdr:from>
    <xdr:to>
      <xdr:col>6</xdr:col>
      <xdr:colOff>417903</xdr:colOff>
      <xdr:row>20</xdr:row>
      <xdr:rowOff>269701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1EF8062D-13F1-EA4E-AF62-AE5CC8358FCB}"/>
            </a:ext>
          </a:extLst>
        </xdr:cNvPr>
        <xdr:cNvSpPr/>
      </xdr:nvSpPr>
      <xdr:spPr>
        <a:xfrm>
          <a:off x="3804040" y="806524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21</xdr:row>
      <xdr:rowOff>145788</xdr:rowOff>
    </xdr:from>
    <xdr:to>
      <xdr:col>6</xdr:col>
      <xdr:colOff>423250</xdr:colOff>
      <xdr:row>21</xdr:row>
      <xdr:rowOff>275047</xdr:rowOff>
    </xdr:to>
    <xdr:sp macro="" textlink="">
      <xdr:nvSpPr>
        <xdr:cNvPr id="44" name="矩形 43">
          <a:extLst>
            <a:ext uri="{FF2B5EF4-FFF2-40B4-BE49-F238E27FC236}">
              <a16:creationId xmlns:a16="http://schemas.microsoft.com/office/drawing/2014/main" id="{44BCA1FA-8D28-0A43-A21F-C9C589F8C102}"/>
            </a:ext>
          </a:extLst>
        </xdr:cNvPr>
        <xdr:cNvSpPr/>
      </xdr:nvSpPr>
      <xdr:spPr>
        <a:xfrm>
          <a:off x="3809387" y="84515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22</xdr:row>
      <xdr:rowOff>191241</xdr:rowOff>
    </xdr:from>
    <xdr:to>
      <xdr:col>6</xdr:col>
      <xdr:colOff>415229</xdr:colOff>
      <xdr:row>22</xdr:row>
      <xdr:rowOff>320500</xdr:rowOff>
    </xdr:to>
    <xdr:sp macro="" textlink="">
      <xdr:nvSpPr>
        <xdr:cNvPr id="45" name="矩形 44">
          <a:extLst>
            <a:ext uri="{FF2B5EF4-FFF2-40B4-BE49-F238E27FC236}">
              <a16:creationId xmlns:a16="http://schemas.microsoft.com/office/drawing/2014/main" id="{BBD2365D-45FF-D141-A7E4-A27C283E81EE}"/>
            </a:ext>
          </a:extLst>
        </xdr:cNvPr>
        <xdr:cNvSpPr/>
      </xdr:nvSpPr>
      <xdr:spPr>
        <a:xfrm>
          <a:off x="3801366" y="88780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23</xdr:row>
      <xdr:rowOff>129745</xdr:rowOff>
    </xdr:from>
    <xdr:to>
      <xdr:col>6</xdr:col>
      <xdr:colOff>407207</xdr:colOff>
      <xdr:row>23</xdr:row>
      <xdr:rowOff>259004</xdr:rowOff>
    </xdr:to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59D2883F-C745-2C4F-993F-FF974556931C}"/>
            </a:ext>
          </a:extLst>
        </xdr:cNvPr>
        <xdr:cNvSpPr/>
      </xdr:nvSpPr>
      <xdr:spPr>
        <a:xfrm>
          <a:off x="3793344" y="937534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32</xdr:row>
      <xdr:rowOff>168126</xdr:rowOff>
    </xdr:from>
    <xdr:to>
      <xdr:col>6</xdr:col>
      <xdr:colOff>422742</xdr:colOff>
      <xdr:row>32</xdr:row>
      <xdr:rowOff>259566</xdr:rowOff>
    </xdr:to>
    <xdr:sp macro="" textlink="">
      <xdr:nvSpPr>
        <xdr:cNvPr id="47" name="直角三角形 46">
          <a:extLst>
            <a:ext uri="{FF2B5EF4-FFF2-40B4-BE49-F238E27FC236}">
              <a16:creationId xmlns:a16="http://schemas.microsoft.com/office/drawing/2014/main" id="{940BA62D-8524-D540-8FEF-4DA9F641CCAB}"/>
            </a:ext>
          </a:extLst>
        </xdr:cNvPr>
        <xdr:cNvSpPr/>
      </xdr:nvSpPr>
      <xdr:spPr>
        <a:xfrm flipH="1">
          <a:off x="3874602" y="12461726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24</xdr:row>
      <xdr:rowOff>148461</xdr:rowOff>
    </xdr:from>
    <xdr:to>
      <xdr:col>6</xdr:col>
      <xdr:colOff>399186</xdr:colOff>
      <xdr:row>24</xdr:row>
      <xdr:rowOff>277720</xdr:rowOff>
    </xdr:to>
    <xdr:sp macro="" textlink="">
      <xdr:nvSpPr>
        <xdr:cNvPr id="48" name="矩形 47">
          <a:extLst>
            <a:ext uri="{FF2B5EF4-FFF2-40B4-BE49-F238E27FC236}">
              <a16:creationId xmlns:a16="http://schemas.microsoft.com/office/drawing/2014/main" id="{480B7748-BFCE-1E48-BA77-16D48ECF2A50}"/>
            </a:ext>
          </a:extLst>
        </xdr:cNvPr>
        <xdr:cNvSpPr/>
      </xdr:nvSpPr>
      <xdr:spPr>
        <a:xfrm>
          <a:off x="3785323" y="977506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25</xdr:row>
      <xdr:rowOff>140441</xdr:rowOff>
    </xdr:from>
    <xdr:to>
      <xdr:col>6</xdr:col>
      <xdr:colOff>391165</xdr:colOff>
      <xdr:row>25</xdr:row>
      <xdr:rowOff>269700</xdr:rowOff>
    </xdr:to>
    <xdr:sp macro="" textlink="">
      <xdr:nvSpPr>
        <xdr:cNvPr id="49" name="矩形 48">
          <a:extLst>
            <a:ext uri="{FF2B5EF4-FFF2-40B4-BE49-F238E27FC236}">
              <a16:creationId xmlns:a16="http://schemas.microsoft.com/office/drawing/2014/main" id="{08EEA427-266C-6547-936B-8ADAE999AEAC}"/>
            </a:ext>
          </a:extLst>
        </xdr:cNvPr>
        <xdr:cNvSpPr/>
      </xdr:nvSpPr>
      <xdr:spPr>
        <a:xfrm>
          <a:off x="3777302" y="101480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26</xdr:row>
      <xdr:rowOff>145788</xdr:rowOff>
    </xdr:from>
    <xdr:to>
      <xdr:col>6</xdr:col>
      <xdr:colOff>396512</xdr:colOff>
      <xdr:row>26</xdr:row>
      <xdr:rowOff>275047</xdr:rowOff>
    </xdr:to>
    <xdr:sp macro="" textlink="">
      <xdr:nvSpPr>
        <xdr:cNvPr id="50" name="矩形 49">
          <a:extLst>
            <a:ext uri="{FF2B5EF4-FFF2-40B4-BE49-F238E27FC236}">
              <a16:creationId xmlns:a16="http://schemas.microsoft.com/office/drawing/2014/main" id="{457D2FAC-B681-324A-BD65-EEAF3BA94D42}"/>
            </a:ext>
          </a:extLst>
        </xdr:cNvPr>
        <xdr:cNvSpPr/>
      </xdr:nvSpPr>
      <xdr:spPr>
        <a:xfrm>
          <a:off x="3782649" y="105343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27</xdr:row>
      <xdr:rowOff>137767</xdr:rowOff>
    </xdr:from>
    <xdr:to>
      <xdr:col>6</xdr:col>
      <xdr:colOff>388491</xdr:colOff>
      <xdr:row>27</xdr:row>
      <xdr:rowOff>267026</xdr:rowOff>
    </xdr:to>
    <xdr:sp macro="" textlink="">
      <xdr:nvSpPr>
        <xdr:cNvPr id="51" name="矩形 50">
          <a:extLst>
            <a:ext uri="{FF2B5EF4-FFF2-40B4-BE49-F238E27FC236}">
              <a16:creationId xmlns:a16="http://schemas.microsoft.com/office/drawing/2014/main" id="{55DC2928-0393-0A48-978F-4A8263213023}"/>
            </a:ext>
          </a:extLst>
        </xdr:cNvPr>
        <xdr:cNvSpPr/>
      </xdr:nvSpPr>
      <xdr:spPr>
        <a:xfrm>
          <a:off x="3774628" y="1090736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28</xdr:row>
      <xdr:rowOff>116377</xdr:rowOff>
    </xdr:from>
    <xdr:to>
      <xdr:col>6</xdr:col>
      <xdr:colOff>380470</xdr:colOff>
      <xdr:row>28</xdr:row>
      <xdr:rowOff>245636</xdr:rowOff>
    </xdr:to>
    <xdr:sp macro="" textlink="">
      <xdr:nvSpPr>
        <xdr:cNvPr id="52" name="矩形 51">
          <a:extLst>
            <a:ext uri="{FF2B5EF4-FFF2-40B4-BE49-F238E27FC236}">
              <a16:creationId xmlns:a16="http://schemas.microsoft.com/office/drawing/2014/main" id="{BF6CE4C6-92C3-9D4A-AC41-C7606D6E7308}"/>
            </a:ext>
          </a:extLst>
        </xdr:cNvPr>
        <xdr:cNvSpPr/>
      </xdr:nvSpPr>
      <xdr:spPr>
        <a:xfrm>
          <a:off x="3766607" y="112669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29</xdr:row>
      <xdr:rowOff>148462</xdr:rowOff>
    </xdr:from>
    <xdr:to>
      <xdr:col>6</xdr:col>
      <xdr:colOff>372449</xdr:colOff>
      <xdr:row>29</xdr:row>
      <xdr:rowOff>277721</xdr:rowOff>
    </xdr:to>
    <xdr:sp macro="" textlink="">
      <xdr:nvSpPr>
        <xdr:cNvPr id="53" name="矩形 52">
          <a:extLst>
            <a:ext uri="{FF2B5EF4-FFF2-40B4-BE49-F238E27FC236}">
              <a16:creationId xmlns:a16="http://schemas.microsoft.com/office/drawing/2014/main" id="{3FAD453C-0F03-EB41-B485-792B5D6ADEA7}"/>
            </a:ext>
          </a:extLst>
        </xdr:cNvPr>
        <xdr:cNvSpPr/>
      </xdr:nvSpPr>
      <xdr:spPr>
        <a:xfrm>
          <a:off x="3758586" y="116800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31</xdr:row>
      <xdr:rowOff>127073</xdr:rowOff>
    </xdr:from>
    <xdr:to>
      <xdr:col>6</xdr:col>
      <xdr:colOff>364428</xdr:colOff>
      <xdr:row>31</xdr:row>
      <xdr:rowOff>256332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DCC087C8-3B0B-1343-BFDE-0499DB3479F8}"/>
            </a:ext>
          </a:extLst>
        </xdr:cNvPr>
        <xdr:cNvSpPr/>
      </xdr:nvSpPr>
      <xdr:spPr>
        <a:xfrm>
          <a:off x="3750565" y="1203967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34</xdr:row>
      <xdr:rowOff>159157</xdr:rowOff>
    </xdr:from>
    <xdr:to>
      <xdr:col>6</xdr:col>
      <xdr:colOff>369776</xdr:colOff>
      <xdr:row>34</xdr:row>
      <xdr:rowOff>288416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2DB13588-CE8F-A049-B886-DFC5C2979404}"/>
            </a:ext>
          </a:extLst>
        </xdr:cNvPr>
        <xdr:cNvSpPr/>
      </xdr:nvSpPr>
      <xdr:spPr>
        <a:xfrm>
          <a:off x="3755913" y="13214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7</xdr:row>
      <xdr:rowOff>35278</xdr:rowOff>
    </xdr:from>
    <xdr:ext cx="185209" cy="185209"/>
    <xdr:pic>
      <xdr:nvPicPr>
        <xdr:cNvPr id="56" name="图形 55" descr="复选标记">
          <a:extLst>
            <a:ext uri="{FF2B5EF4-FFF2-40B4-BE49-F238E27FC236}">
              <a16:creationId xmlns:a16="http://schemas.microsoft.com/office/drawing/2014/main" id="{E478BC67-F86F-D146-A84C-4EE5E03B4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253" y="300707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9</xdr:row>
      <xdr:rowOff>107468</xdr:rowOff>
    </xdr:from>
    <xdr:ext cx="185209" cy="185209"/>
    <xdr:pic>
      <xdr:nvPicPr>
        <xdr:cNvPr id="57" name="图形 56" descr="复选标记">
          <a:extLst>
            <a:ext uri="{FF2B5EF4-FFF2-40B4-BE49-F238E27FC236}">
              <a16:creationId xmlns:a16="http://schemas.microsoft.com/office/drawing/2014/main" id="{B07E9A99-3114-A840-A805-27EA4F924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600" y="38412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11</xdr:row>
      <xdr:rowOff>120315</xdr:rowOff>
    </xdr:from>
    <xdr:ext cx="185209" cy="185209"/>
    <xdr:pic>
      <xdr:nvPicPr>
        <xdr:cNvPr id="58" name="图形 57" descr="复选标记">
          <a:extLst>
            <a:ext uri="{FF2B5EF4-FFF2-40B4-BE49-F238E27FC236}">
              <a16:creationId xmlns:a16="http://schemas.microsoft.com/office/drawing/2014/main" id="{DE0693E3-A9D2-3140-AA34-23C5B68FA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3931" y="461611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12</xdr:row>
      <xdr:rowOff>98926</xdr:rowOff>
    </xdr:from>
    <xdr:ext cx="185209" cy="185209"/>
    <xdr:pic>
      <xdr:nvPicPr>
        <xdr:cNvPr id="59" name="图形 58" descr="复选标记">
          <a:extLst>
            <a:ext uri="{FF2B5EF4-FFF2-40B4-BE49-F238E27FC236}">
              <a16:creationId xmlns:a16="http://schemas.microsoft.com/office/drawing/2014/main" id="{399906E6-9A89-C94C-8CD6-9D92336F6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278" y="497572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117642</xdr:rowOff>
    </xdr:from>
    <xdr:ext cx="185209" cy="185209"/>
    <xdr:pic>
      <xdr:nvPicPr>
        <xdr:cNvPr id="60" name="图形 59" descr="复选标记">
          <a:extLst>
            <a:ext uri="{FF2B5EF4-FFF2-40B4-BE49-F238E27FC236}">
              <a16:creationId xmlns:a16="http://schemas.microsoft.com/office/drawing/2014/main" id="{41331E90-5988-FD4B-AB60-CF7B9F3F2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626" y="537544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15</xdr:row>
      <xdr:rowOff>109621</xdr:rowOff>
    </xdr:from>
    <xdr:ext cx="185209" cy="185209"/>
    <xdr:pic>
      <xdr:nvPicPr>
        <xdr:cNvPr id="61" name="图形 60" descr="复选标记">
          <a:extLst>
            <a:ext uri="{FF2B5EF4-FFF2-40B4-BE49-F238E27FC236}">
              <a16:creationId xmlns:a16="http://schemas.microsoft.com/office/drawing/2014/main" id="{CEF648F9-1572-D74C-870F-8EDA3DF02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6605" y="612942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10</xdr:row>
      <xdr:rowOff>128337</xdr:rowOff>
    </xdr:from>
    <xdr:ext cx="185209" cy="185209"/>
    <xdr:pic>
      <xdr:nvPicPr>
        <xdr:cNvPr id="62" name="图形 61" descr="复选标记">
          <a:extLst>
            <a:ext uri="{FF2B5EF4-FFF2-40B4-BE49-F238E27FC236}">
              <a16:creationId xmlns:a16="http://schemas.microsoft.com/office/drawing/2014/main" id="{D1CBE9A1-67ED-7F45-8EF3-A0E4AFF50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953" y="424313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8</xdr:row>
      <xdr:rowOff>106948</xdr:rowOff>
    </xdr:from>
    <xdr:ext cx="185209" cy="185209"/>
    <xdr:pic>
      <xdr:nvPicPr>
        <xdr:cNvPr id="63" name="图形 62" descr="复选标记">
          <a:extLst>
            <a:ext uri="{FF2B5EF4-FFF2-40B4-BE49-F238E27FC236}">
              <a16:creationId xmlns:a16="http://schemas.microsoft.com/office/drawing/2014/main" id="{1BCEEEB2-D380-FB42-914C-683377F83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7300" y="345974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16</xdr:row>
      <xdr:rowOff>85557</xdr:rowOff>
    </xdr:from>
    <xdr:ext cx="185209" cy="185209"/>
    <xdr:pic>
      <xdr:nvPicPr>
        <xdr:cNvPr id="64" name="图形 63" descr="复选标记">
          <a:extLst>
            <a:ext uri="{FF2B5EF4-FFF2-40B4-BE49-F238E27FC236}">
              <a16:creationId xmlns:a16="http://schemas.microsoft.com/office/drawing/2014/main" id="{D29EAC5F-36F2-9249-9D73-84C3723F9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5910" y="648635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17</xdr:row>
      <xdr:rowOff>104273</xdr:rowOff>
    </xdr:from>
    <xdr:ext cx="185209" cy="185209"/>
    <xdr:pic>
      <xdr:nvPicPr>
        <xdr:cNvPr id="65" name="图形 64" descr="复选标记">
          <a:extLst>
            <a:ext uri="{FF2B5EF4-FFF2-40B4-BE49-F238E27FC236}">
              <a16:creationId xmlns:a16="http://schemas.microsoft.com/office/drawing/2014/main" id="{BB9615B9-EC63-D740-9069-F82DA1F3B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626" y="688607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19</xdr:row>
      <xdr:rowOff>122989</xdr:rowOff>
    </xdr:from>
    <xdr:ext cx="185209" cy="185209"/>
    <xdr:pic>
      <xdr:nvPicPr>
        <xdr:cNvPr id="66" name="图形 65" descr="复选标记">
          <a:extLst>
            <a:ext uri="{FF2B5EF4-FFF2-40B4-BE49-F238E27FC236}">
              <a16:creationId xmlns:a16="http://schemas.microsoft.com/office/drawing/2014/main" id="{605F68CE-4D7F-0D41-A464-BE5D6AAB2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342" y="766678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20</xdr:row>
      <xdr:rowOff>114968</xdr:rowOff>
    </xdr:from>
    <xdr:ext cx="185209" cy="185209"/>
    <xdr:pic>
      <xdr:nvPicPr>
        <xdr:cNvPr id="67" name="图形 66" descr="复选标记">
          <a:extLst>
            <a:ext uri="{FF2B5EF4-FFF2-40B4-BE49-F238E27FC236}">
              <a16:creationId xmlns:a16="http://schemas.microsoft.com/office/drawing/2014/main" id="{9CD89D80-68A9-2743-84EB-63439496A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952" y="80397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21</xdr:row>
      <xdr:rowOff>120316</xdr:rowOff>
    </xdr:from>
    <xdr:ext cx="185209" cy="185209"/>
    <xdr:pic>
      <xdr:nvPicPr>
        <xdr:cNvPr id="68" name="图形 67" descr="复选标记">
          <a:extLst>
            <a:ext uri="{FF2B5EF4-FFF2-40B4-BE49-F238E27FC236}">
              <a16:creationId xmlns:a16="http://schemas.microsoft.com/office/drawing/2014/main" id="{3F454B5B-E583-A041-A215-DB0443B89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0668" y="842611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22</xdr:row>
      <xdr:rowOff>152400</xdr:rowOff>
    </xdr:from>
    <xdr:ext cx="185209" cy="185209"/>
    <xdr:pic>
      <xdr:nvPicPr>
        <xdr:cNvPr id="69" name="图形 68" descr="复选标记">
          <a:extLst>
            <a:ext uri="{FF2B5EF4-FFF2-40B4-BE49-F238E27FC236}">
              <a16:creationId xmlns:a16="http://schemas.microsoft.com/office/drawing/2014/main" id="{ED096532-83F0-1540-B09B-0DE29D584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279" y="883920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23</xdr:row>
      <xdr:rowOff>106946</xdr:rowOff>
    </xdr:from>
    <xdr:ext cx="185209" cy="185209"/>
    <xdr:pic>
      <xdr:nvPicPr>
        <xdr:cNvPr id="70" name="图形 69" descr="复选标记">
          <a:extLst>
            <a:ext uri="{FF2B5EF4-FFF2-40B4-BE49-F238E27FC236}">
              <a16:creationId xmlns:a16="http://schemas.microsoft.com/office/drawing/2014/main" id="{1F19F9E7-1B6F-4D4C-81AA-DE0A423F7C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0563" y="935254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25</xdr:row>
      <xdr:rowOff>98925</xdr:rowOff>
    </xdr:from>
    <xdr:ext cx="185209" cy="185209"/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E0852B70-0899-DA48-9010-DC4AF6467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2542" y="1010652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24</xdr:row>
      <xdr:rowOff>117641</xdr:rowOff>
    </xdr:from>
    <xdr:ext cx="185209" cy="185209"/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15A853FF-F534-1246-857F-836960655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626" y="974424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26</xdr:row>
      <xdr:rowOff>96252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51B753B8-A9E6-C64A-8CB1-2149CCBC5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3237" y="1048485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27</xdr:row>
      <xdr:rowOff>114969</xdr:rowOff>
    </xdr:from>
    <xdr:ext cx="185209" cy="185209"/>
    <xdr:pic>
      <xdr:nvPicPr>
        <xdr:cNvPr id="74" name="图形 73" descr="复选标记">
          <a:extLst>
            <a:ext uri="{FF2B5EF4-FFF2-40B4-BE49-F238E27FC236}">
              <a16:creationId xmlns:a16="http://schemas.microsoft.com/office/drawing/2014/main" id="{8E4E35B4-D199-7C41-9A98-A68460651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5216" y="1088456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28</xdr:row>
      <xdr:rowOff>80210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557306CD-79DA-4541-80ED-6990BD265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3827" y="112308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29</xdr:row>
      <xdr:rowOff>125663</xdr:rowOff>
    </xdr:from>
    <xdr:ext cx="185209" cy="185209"/>
    <xdr:pic>
      <xdr:nvPicPr>
        <xdr:cNvPr id="76" name="图形 75" descr="复选标记">
          <a:extLst>
            <a:ext uri="{FF2B5EF4-FFF2-40B4-BE49-F238E27FC236}">
              <a16:creationId xmlns:a16="http://schemas.microsoft.com/office/drawing/2014/main" id="{F216354B-BA43-8240-B494-50CDE98FE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5805" y="1165726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31</xdr:row>
      <xdr:rowOff>90905</xdr:rowOff>
    </xdr:from>
    <xdr:ext cx="185209" cy="185209"/>
    <xdr:pic>
      <xdr:nvPicPr>
        <xdr:cNvPr id="77" name="图形 76" descr="复选标记">
          <a:extLst>
            <a:ext uri="{FF2B5EF4-FFF2-40B4-BE49-F238E27FC236}">
              <a16:creationId xmlns:a16="http://schemas.microsoft.com/office/drawing/2014/main" id="{E86E361D-A6C9-124B-BE08-7C975580A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521" y="1200350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34</xdr:row>
      <xdr:rowOff>136358</xdr:rowOff>
    </xdr:from>
    <xdr:ext cx="185209" cy="185209"/>
    <xdr:pic>
      <xdr:nvPicPr>
        <xdr:cNvPr id="78" name="图形 77" descr="复选标记">
          <a:extLst>
            <a:ext uri="{FF2B5EF4-FFF2-40B4-BE49-F238E27FC236}">
              <a16:creationId xmlns:a16="http://schemas.microsoft.com/office/drawing/2014/main" id="{33A36924-88C4-DB4A-9822-B585CFA4A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3131" y="13191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E20D3606-D463-1A48-94F0-67D376D5985F}"/>
            </a:ext>
          </a:extLst>
        </xdr:cNvPr>
        <xdr:cNvSpPr/>
      </xdr:nvSpPr>
      <xdr:spPr>
        <a:xfrm>
          <a:off x="3755913" y="12833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80" name="图形 79" descr="复选标记">
          <a:extLst>
            <a:ext uri="{FF2B5EF4-FFF2-40B4-BE49-F238E27FC236}">
              <a16:creationId xmlns:a16="http://schemas.microsoft.com/office/drawing/2014/main" id="{34C20E3B-E1B6-B84D-ACB8-9EE45A9FB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3131" y="12810958"/>
          <a:ext cx="185209" cy="185209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40</xdr:row>
      <xdr:rowOff>135488</xdr:rowOff>
    </xdr:from>
    <xdr:to>
      <xdr:col>14</xdr:col>
      <xdr:colOff>26736</xdr:colOff>
      <xdr:row>40</xdr:row>
      <xdr:rowOff>561472</xdr:rowOff>
    </xdr:to>
    <xdr:grpSp>
      <xdr:nvGrpSpPr>
        <xdr:cNvPr id="81" name="组合 80">
          <a:extLst>
            <a:ext uri="{FF2B5EF4-FFF2-40B4-BE49-F238E27FC236}">
              <a16:creationId xmlns:a16="http://schemas.microsoft.com/office/drawing/2014/main" id="{461C1EB2-1680-AA42-8AE1-1168DC8DDD04}"/>
            </a:ext>
          </a:extLst>
        </xdr:cNvPr>
        <xdr:cNvGrpSpPr/>
      </xdr:nvGrpSpPr>
      <xdr:grpSpPr>
        <a:xfrm>
          <a:off x="12946009" y="15798821"/>
          <a:ext cx="1342681" cy="425984"/>
          <a:chOff x="9090526" y="13771278"/>
          <a:chExt cx="1336842" cy="425984"/>
        </a:xfrm>
      </xdr:grpSpPr>
      <xdr:grpSp>
        <xdr:nvGrpSpPr>
          <xdr:cNvPr id="82" name="组合 81">
            <a:extLst>
              <a:ext uri="{FF2B5EF4-FFF2-40B4-BE49-F238E27FC236}">
                <a16:creationId xmlns:a16="http://schemas.microsoft.com/office/drawing/2014/main" id="{98D8244F-1E71-18F2-7EB4-56D2937ECBE5}"/>
              </a:ext>
            </a:extLst>
          </xdr:cNvPr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 macro="" textlink="">
          <xdr:nvSpPr>
            <xdr:cNvPr id="84" name="矩形 83">
              <a:extLst>
                <a:ext uri="{FF2B5EF4-FFF2-40B4-BE49-F238E27FC236}">
                  <a16:creationId xmlns:a16="http://schemas.microsoft.com/office/drawing/2014/main" id="{B44A0B8F-32D9-9857-16E8-19442C1C49E7}"/>
                </a:ext>
              </a:extLst>
            </xdr:cNvPr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5" name="文本框 84">
              <a:extLst>
                <a:ext uri="{FF2B5EF4-FFF2-40B4-BE49-F238E27FC236}">
                  <a16:creationId xmlns:a16="http://schemas.microsoft.com/office/drawing/2014/main" id="{86B9B88E-DBDD-A9A7-D28B-8F17C171FC0E}"/>
                </a:ext>
              </a:extLst>
            </xdr:cNvPr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下载</a:t>
              </a:r>
            </a:p>
          </xdr:txBody>
        </xdr:sp>
      </xdr:grpSp>
      <xdr:pic>
        <xdr:nvPicPr>
          <xdr:cNvPr id="83" name="图形 82" descr="下载">
            <a:extLst>
              <a:ext uri="{FF2B5EF4-FFF2-40B4-BE49-F238E27FC236}">
                <a16:creationId xmlns:a16="http://schemas.microsoft.com/office/drawing/2014/main" id="{001FF7CF-8FA8-8D88-EBF4-5F6416B936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6" name="图形 85" descr="清单 RTL">
          <a:extLst>
            <a:ext uri="{FF2B5EF4-FFF2-40B4-BE49-F238E27FC236}">
              <a16:creationId xmlns:a16="http://schemas.microsoft.com/office/drawing/2014/main" id="{D63BA8C2-15B2-9C49-82E9-675EADD95D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7" name="图形 86" descr="放大镜">
          <a:extLst>
            <a:ext uri="{FF2B5EF4-FFF2-40B4-BE49-F238E27FC236}">
              <a16:creationId xmlns:a16="http://schemas.microsoft.com/office/drawing/2014/main" id="{B4852FE0-0DC9-C946-A229-C6B947C43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8" name="图形 87" descr="铃">
          <a:extLst>
            <a:ext uri="{FF2B5EF4-FFF2-40B4-BE49-F238E27FC236}">
              <a16:creationId xmlns:a16="http://schemas.microsoft.com/office/drawing/2014/main" id="{4ABC048E-360F-BC4A-80E9-55767DEE2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9" name="图形 88" descr="时钟">
          <a:extLst>
            <a:ext uri="{FF2B5EF4-FFF2-40B4-BE49-F238E27FC236}">
              <a16:creationId xmlns:a16="http://schemas.microsoft.com/office/drawing/2014/main" id="{D8400276-E95B-994F-ABC3-3D97F1CC4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0" name="图形 89" descr="条码">
          <a:extLst>
            <a:ext uri="{FF2B5EF4-FFF2-40B4-BE49-F238E27FC236}">
              <a16:creationId xmlns:a16="http://schemas.microsoft.com/office/drawing/2014/main" id="{934F6CE9-E055-AC43-AA4C-5EBC52C96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1" name="图形 90" descr="硬币">
          <a:extLst>
            <a:ext uri="{FF2B5EF4-FFF2-40B4-BE49-F238E27FC236}">
              <a16:creationId xmlns:a16="http://schemas.microsoft.com/office/drawing/2014/main" id="{DCB0F636-C91D-D54D-818D-B889754F7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92" name="图形 91" descr="清单 RTL">
          <a:extLst>
            <a:ext uri="{FF2B5EF4-FFF2-40B4-BE49-F238E27FC236}">
              <a16:creationId xmlns:a16="http://schemas.microsoft.com/office/drawing/2014/main" id="{C8549EE2-0D8A-7D41-B7A4-68B126616D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93" name="图形 92" descr="员工徽章">
          <a:extLst>
            <a:ext uri="{FF2B5EF4-FFF2-40B4-BE49-F238E27FC236}">
              <a16:creationId xmlns:a16="http://schemas.microsoft.com/office/drawing/2014/main" id="{ACB161EA-BD4E-1B4E-9607-E7F555639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94" name="图形 93" descr="单级齿轮">
          <a:extLst>
            <a:ext uri="{FF2B5EF4-FFF2-40B4-BE49-F238E27FC236}">
              <a16:creationId xmlns:a16="http://schemas.microsoft.com/office/drawing/2014/main" id="{E5CCE7FC-0381-C040-BDCA-0F61A5663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75" y="8398093"/>
          <a:ext cx="5952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95" name="图形 94" descr="电源">
          <a:extLst>
            <a:ext uri="{FF2B5EF4-FFF2-40B4-BE49-F238E27FC236}">
              <a16:creationId xmlns:a16="http://schemas.microsoft.com/office/drawing/2014/main" id="{EB692EC9-AC1A-384D-8A9C-D87F2420A2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6" name="图形 95" descr="放大镜">
          <a:extLst>
            <a:ext uri="{FF2B5EF4-FFF2-40B4-BE49-F238E27FC236}">
              <a16:creationId xmlns:a16="http://schemas.microsoft.com/office/drawing/2014/main" id="{06D4A73A-9517-164A-B47C-AE84D27C2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7" name="图形 96" descr="铃">
          <a:extLst>
            <a:ext uri="{FF2B5EF4-FFF2-40B4-BE49-F238E27FC236}">
              <a16:creationId xmlns:a16="http://schemas.microsoft.com/office/drawing/2014/main" id="{BE1BD2AB-2676-C549-A70D-A390BCE53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8" name="图形 97" descr="时钟">
          <a:extLst>
            <a:ext uri="{FF2B5EF4-FFF2-40B4-BE49-F238E27FC236}">
              <a16:creationId xmlns:a16="http://schemas.microsoft.com/office/drawing/2014/main" id="{80ADBBFF-D126-034E-A2A2-EF5F96712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9" name="图形 98" descr="条码">
          <a:extLst>
            <a:ext uri="{FF2B5EF4-FFF2-40B4-BE49-F238E27FC236}">
              <a16:creationId xmlns:a16="http://schemas.microsoft.com/office/drawing/2014/main" id="{856829DD-7338-9D40-A5DD-FEEA6D0A2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0" name="图形 99" descr="硬币">
          <a:extLst>
            <a:ext uri="{FF2B5EF4-FFF2-40B4-BE49-F238E27FC236}">
              <a16:creationId xmlns:a16="http://schemas.microsoft.com/office/drawing/2014/main" id="{EBC675BE-5249-814B-9096-BD138FA6B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oneCellAnchor>
    <xdr:from>
      <xdr:col>21</xdr:col>
      <xdr:colOff>954089</xdr:colOff>
      <xdr:row>52</xdr:row>
      <xdr:rowOff>15868</xdr:rowOff>
    </xdr:from>
    <xdr:ext cx="189833" cy="189833"/>
    <xdr:pic>
      <xdr:nvPicPr>
        <xdr:cNvPr id="101" name="图形 100" descr="日历">
          <a:extLst>
            <a:ext uri="{FF2B5EF4-FFF2-40B4-BE49-F238E27FC236}">
              <a16:creationId xmlns:a16="http://schemas.microsoft.com/office/drawing/2014/main" id="{856963EB-16DE-6240-B585-52C13F930C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537489" y="18532468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88627</xdr:colOff>
      <xdr:row>55</xdr:row>
      <xdr:rowOff>44524</xdr:rowOff>
    </xdr:from>
    <xdr:to>
      <xdr:col>21</xdr:col>
      <xdr:colOff>571996</xdr:colOff>
      <xdr:row>56</xdr:row>
      <xdr:rowOff>154639</xdr:rowOff>
    </xdr:to>
    <xdr:grpSp>
      <xdr:nvGrpSpPr>
        <xdr:cNvPr id="102" name="组合 101">
          <a:extLst>
            <a:ext uri="{FF2B5EF4-FFF2-40B4-BE49-F238E27FC236}">
              <a16:creationId xmlns:a16="http://schemas.microsoft.com/office/drawing/2014/main" id="{A4A3778D-A656-8C45-BF09-2C30A817FEA8}"/>
            </a:ext>
          </a:extLst>
        </xdr:cNvPr>
        <xdr:cNvGrpSpPr/>
      </xdr:nvGrpSpPr>
      <xdr:grpSpPr>
        <a:xfrm>
          <a:off x="18963455" y="19620041"/>
          <a:ext cx="1490610" cy="343678"/>
          <a:chOff x="12447484" y="8508993"/>
          <a:chExt cx="1165423" cy="327636"/>
        </a:xfrm>
      </xdr:grpSpPr>
      <xdr:sp macro="" textlink="">
        <xdr:nvSpPr>
          <xdr:cNvPr id="103" name="矩形 102">
            <a:extLst>
              <a:ext uri="{FF2B5EF4-FFF2-40B4-BE49-F238E27FC236}">
                <a16:creationId xmlns:a16="http://schemas.microsoft.com/office/drawing/2014/main" id="{D5B2182C-D799-9B81-AEF3-6AF22211F6C6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04" name="文本框 103">
            <a:extLst>
              <a:ext uri="{FF2B5EF4-FFF2-40B4-BE49-F238E27FC236}">
                <a16:creationId xmlns:a16="http://schemas.microsoft.com/office/drawing/2014/main" id="{D4AFE4A7-C876-1E7A-AD70-06561351F76D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469854</xdr:colOff>
      <xdr:row>55</xdr:row>
      <xdr:rowOff>30720</xdr:rowOff>
    </xdr:from>
    <xdr:to>
      <xdr:col>22</xdr:col>
      <xdr:colOff>280911</xdr:colOff>
      <xdr:row>56</xdr:row>
      <xdr:rowOff>153535</xdr:rowOff>
    </xdr:to>
    <xdr:grpSp>
      <xdr:nvGrpSpPr>
        <xdr:cNvPr id="105" name="组合 104">
          <a:extLst>
            <a:ext uri="{FF2B5EF4-FFF2-40B4-BE49-F238E27FC236}">
              <a16:creationId xmlns:a16="http://schemas.microsoft.com/office/drawing/2014/main" id="{F9D90707-5F25-7948-B0B6-DB7AB6EB8136}"/>
            </a:ext>
          </a:extLst>
        </xdr:cNvPr>
        <xdr:cNvGrpSpPr/>
      </xdr:nvGrpSpPr>
      <xdr:grpSpPr>
        <a:xfrm>
          <a:off x="20351923" y="19606237"/>
          <a:ext cx="1008068" cy="356378"/>
          <a:chOff x="12447484" y="8508993"/>
          <a:chExt cx="1193739" cy="327636"/>
        </a:xfrm>
      </xdr:grpSpPr>
      <xdr:sp macro="" textlink="">
        <xdr:nvSpPr>
          <xdr:cNvPr id="106" name="矩形 105">
            <a:extLst>
              <a:ext uri="{FF2B5EF4-FFF2-40B4-BE49-F238E27FC236}">
                <a16:creationId xmlns:a16="http://schemas.microsoft.com/office/drawing/2014/main" id="{59A26A6E-738A-D6D3-34BF-BE2AD6ED38B4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07" name="文本框 106">
            <a:extLst>
              <a:ext uri="{FF2B5EF4-FFF2-40B4-BE49-F238E27FC236}">
                <a16:creationId xmlns:a16="http://schemas.microsoft.com/office/drawing/2014/main" id="{FDF31D86-11D1-D493-A007-F9553088B233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oneCellAnchor>
    <xdr:from>
      <xdr:col>21</xdr:col>
      <xdr:colOff>954089</xdr:colOff>
      <xdr:row>84</xdr:row>
      <xdr:rowOff>15868</xdr:rowOff>
    </xdr:from>
    <xdr:ext cx="189833" cy="189833"/>
    <xdr:pic>
      <xdr:nvPicPr>
        <xdr:cNvPr id="108" name="图形 107" descr="日历">
          <a:extLst>
            <a:ext uri="{FF2B5EF4-FFF2-40B4-BE49-F238E27FC236}">
              <a16:creationId xmlns:a16="http://schemas.microsoft.com/office/drawing/2014/main" id="{7168BB54-DB07-3F49-AA6E-006452BD5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537489" y="24780868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74029</xdr:colOff>
      <xdr:row>87</xdr:row>
      <xdr:rowOff>88319</xdr:rowOff>
    </xdr:from>
    <xdr:to>
      <xdr:col>21</xdr:col>
      <xdr:colOff>557398</xdr:colOff>
      <xdr:row>88</xdr:row>
      <xdr:rowOff>198434</xdr:rowOff>
    </xdr:to>
    <xdr:grpSp>
      <xdr:nvGrpSpPr>
        <xdr:cNvPr id="109" name="组合 108">
          <a:extLst>
            <a:ext uri="{FF2B5EF4-FFF2-40B4-BE49-F238E27FC236}">
              <a16:creationId xmlns:a16="http://schemas.microsoft.com/office/drawing/2014/main" id="{43B8F374-30D0-294F-8D82-FFC99CAB6C11}"/>
            </a:ext>
          </a:extLst>
        </xdr:cNvPr>
        <xdr:cNvGrpSpPr/>
      </xdr:nvGrpSpPr>
      <xdr:grpSpPr>
        <a:xfrm>
          <a:off x="18948857" y="26962687"/>
          <a:ext cx="1490610" cy="343678"/>
          <a:chOff x="12447484" y="8508993"/>
          <a:chExt cx="1165423" cy="327636"/>
        </a:xfrm>
      </xdr:grpSpPr>
      <xdr:sp macro="" textlink="">
        <xdr:nvSpPr>
          <xdr:cNvPr id="110" name="矩形 109">
            <a:extLst>
              <a:ext uri="{FF2B5EF4-FFF2-40B4-BE49-F238E27FC236}">
                <a16:creationId xmlns:a16="http://schemas.microsoft.com/office/drawing/2014/main" id="{7E53AD47-D118-0149-CB33-00C1BF87ADE8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11" name="文本框 110">
            <a:extLst>
              <a:ext uri="{FF2B5EF4-FFF2-40B4-BE49-F238E27FC236}">
                <a16:creationId xmlns:a16="http://schemas.microsoft.com/office/drawing/2014/main" id="{6DCB8893-C0B7-9457-0623-266839635F8C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455256</xdr:colOff>
      <xdr:row>87</xdr:row>
      <xdr:rowOff>74515</xdr:rowOff>
    </xdr:from>
    <xdr:to>
      <xdr:col>22</xdr:col>
      <xdr:colOff>266313</xdr:colOff>
      <xdr:row>88</xdr:row>
      <xdr:rowOff>197330</xdr:rowOff>
    </xdr:to>
    <xdr:grpSp>
      <xdr:nvGrpSpPr>
        <xdr:cNvPr id="112" name="组合 111">
          <a:extLst>
            <a:ext uri="{FF2B5EF4-FFF2-40B4-BE49-F238E27FC236}">
              <a16:creationId xmlns:a16="http://schemas.microsoft.com/office/drawing/2014/main" id="{B176FE4D-2C47-3743-ACEB-091A834CF221}"/>
            </a:ext>
          </a:extLst>
        </xdr:cNvPr>
        <xdr:cNvGrpSpPr/>
      </xdr:nvGrpSpPr>
      <xdr:grpSpPr>
        <a:xfrm>
          <a:off x="20337325" y="26948883"/>
          <a:ext cx="1008068" cy="356378"/>
          <a:chOff x="12447484" y="8508993"/>
          <a:chExt cx="1193739" cy="327636"/>
        </a:xfrm>
      </xdr:grpSpPr>
      <xdr:sp macro="" textlink="">
        <xdr:nvSpPr>
          <xdr:cNvPr id="113" name="矩形 112">
            <a:extLst>
              <a:ext uri="{FF2B5EF4-FFF2-40B4-BE49-F238E27FC236}">
                <a16:creationId xmlns:a16="http://schemas.microsoft.com/office/drawing/2014/main" id="{329BF69A-42E6-F399-250F-1C86EBEAC1F7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14" name="文本框 113">
            <a:extLst>
              <a:ext uri="{FF2B5EF4-FFF2-40B4-BE49-F238E27FC236}">
                <a16:creationId xmlns:a16="http://schemas.microsoft.com/office/drawing/2014/main" id="{44E882D3-7D1A-63FC-EB35-BB1BD19E7D33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6</xdr:col>
      <xdr:colOff>212613</xdr:colOff>
      <xdr:row>37</xdr:row>
      <xdr:rowOff>159157</xdr:rowOff>
    </xdr:from>
    <xdr:to>
      <xdr:col>6</xdr:col>
      <xdr:colOff>369776</xdr:colOff>
      <xdr:row>37</xdr:row>
      <xdr:rowOff>288416</xdr:rowOff>
    </xdr:to>
    <xdr:sp macro="" textlink="">
      <xdr:nvSpPr>
        <xdr:cNvPr id="115" name="矩形 114">
          <a:extLst>
            <a:ext uri="{FF2B5EF4-FFF2-40B4-BE49-F238E27FC236}">
              <a16:creationId xmlns:a16="http://schemas.microsoft.com/office/drawing/2014/main" id="{A7C50C3C-5E0A-8041-9DB9-CEBF26C49F20}"/>
            </a:ext>
          </a:extLst>
        </xdr:cNvPr>
        <xdr:cNvSpPr/>
      </xdr:nvSpPr>
      <xdr:spPr>
        <a:xfrm>
          <a:off x="3755913" y="14357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37</xdr:row>
      <xdr:rowOff>136358</xdr:rowOff>
    </xdr:from>
    <xdr:ext cx="185209" cy="185209"/>
    <xdr:pic>
      <xdr:nvPicPr>
        <xdr:cNvPr id="116" name="图形 115" descr="复选标记">
          <a:extLst>
            <a:ext uri="{FF2B5EF4-FFF2-40B4-BE49-F238E27FC236}">
              <a16:creationId xmlns:a16="http://schemas.microsoft.com/office/drawing/2014/main" id="{A93F3916-6C88-E145-B3CC-15CA163F3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3131" y="14334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36</xdr:row>
      <xdr:rowOff>159157</xdr:rowOff>
    </xdr:from>
    <xdr:to>
      <xdr:col>6</xdr:col>
      <xdr:colOff>369776</xdr:colOff>
      <xdr:row>36</xdr:row>
      <xdr:rowOff>288416</xdr:rowOff>
    </xdr:to>
    <xdr:sp macro="" textlink="">
      <xdr:nvSpPr>
        <xdr:cNvPr id="117" name="矩形 116">
          <a:extLst>
            <a:ext uri="{FF2B5EF4-FFF2-40B4-BE49-F238E27FC236}">
              <a16:creationId xmlns:a16="http://schemas.microsoft.com/office/drawing/2014/main" id="{13C96AE8-AB56-A641-8A7D-E42972603088}"/>
            </a:ext>
          </a:extLst>
        </xdr:cNvPr>
        <xdr:cNvSpPr/>
      </xdr:nvSpPr>
      <xdr:spPr>
        <a:xfrm>
          <a:off x="3755913" y="13976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36</xdr:row>
      <xdr:rowOff>136358</xdr:rowOff>
    </xdr:from>
    <xdr:ext cx="185209" cy="185209"/>
    <xdr:pic>
      <xdr:nvPicPr>
        <xdr:cNvPr id="118" name="图形 117" descr="复选标记">
          <a:extLst>
            <a:ext uri="{FF2B5EF4-FFF2-40B4-BE49-F238E27FC236}">
              <a16:creationId xmlns:a16="http://schemas.microsoft.com/office/drawing/2014/main" id="{9D45AE12-7D42-7F47-8509-5FCB4037E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3131" y="13953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39</xdr:row>
      <xdr:rowOff>159157</xdr:rowOff>
    </xdr:from>
    <xdr:to>
      <xdr:col>6</xdr:col>
      <xdr:colOff>369776</xdr:colOff>
      <xdr:row>39</xdr:row>
      <xdr:rowOff>288416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5C27A8D7-FADA-AB49-ACC6-95016471D5D1}"/>
            </a:ext>
          </a:extLst>
        </xdr:cNvPr>
        <xdr:cNvSpPr/>
      </xdr:nvSpPr>
      <xdr:spPr>
        <a:xfrm>
          <a:off x="3755913" y="15119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39</xdr:row>
      <xdr:rowOff>136358</xdr:rowOff>
    </xdr:from>
    <xdr:ext cx="185209" cy="185209"/>
    <xdr:pic>
      <xdr:nvPicPr>
        <xdr:cNvPr id="120" name="图形 119" descr="复选标记">
          <a:extLst>
            <a:ext uri="{FF2B5EF4-FFF2-40B4-BE49-F238E27FC236}">
              <a16:creationId xmlns:a16="http://schemas.microsoft.com/office/drawing/2014/main" id="{48F20CF2-A07A-B14B-BCB7-ACBBF01DE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3131" y="15096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38</xdr:row>
      <xdr:rowOff>159157</xdr:rowOff>
    </xdr:from>
    <xdr:to>
      <xdr:col>6</xdr:col>
      <xdr:colOff>369776</xdr:colOff>
      <xdr:row>38</xdr:row>
      <xdr:rowOff>288416</xdr:rowOff>
    </xdr:to>
    <xdr:sp macro="" textlink="">
      <xdr:nvSpPr>
        <xdr:cNvPr id="121" name="矩形 120">
          <a:extLst>
            <a:ext uri="{FF2B5EF4-FFF2-40B4-BE49-F238E27FC236}">
              <a16:creationId xmlns:a16="http://schemas.microsoft.com/office/drawing/2014/main" id="{561D6B07-7BF1-F449-9C0D-E8188DBA5CAF}"/>
            </a:ext>
          </a:extLst>
        </xdr:cNvPr>
        <xdr:cNvSpPr/>
      </xdr:nvSpPr>
      <xdr:spPr>
        <a:xfrm>
          <a:off x="3755913" y="1473875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38</xdr:row>
      <xdr:rowOff>136358</xdr:rowOff>
    </xdr:from>
    <xdr:ext cx="185209" cy="185209"/>
    <xdr:pic>
      <xdr:nvPicPr>
        <xdr:cNvPr id="122" name="图形 121" descr="复选标记">
          <a:extLst>
            <a:ext uri="{FF2B5EF4-FFF2-40B4-BE49-F238E27FC236}">
              <a16:creationId xmlns:a16="http://schemas.microsoft.com/office/drawing/2014/main" id="{9DE2538F-BCB8-3446-9C37-577A175DC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3131" y="14715958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309453</xdr:colOff>
      <xdr:row>35</xdr:row>
      <xdr:rowOff>170084</xdr:rowOff>
    </xdr:from>
    <xdr:to>
      <xdr:col>6</xdr:col>
      <xdr:colOff>400893</xdr:colOff>
      <xdr:row>35</xdr:row>
      <xdr:rowOff>261524</xdr:rowOff>
    </xdr:to>
    <xdr:sp macro="" textlink="">
      <xdr:nvSpPr>
        <xdr:cNvPr id="123" name="直角三角形 122">
          <a:extLst>
            <a:ext uri="{FF2B5EF4-FFF2-40B4-BE49-F238E27FC236}">
              <a16:creationId xmlns:a16="http://schemas.microsoft.com/office/drawing/2014/main" id="{94475A99-F8A2-B843-A568-A0AF7C309B3E}"/>
            </a:ext>
          </a:extLst>
        </xdr:cNvPr>
        <xdr:cNvSpPr/>
      </xdr:nvSpPr>
      <xdr:spPr>
        <a:xfrm flipH="1">
          <a:off x="3852753" y="1360668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</xdr:col>
      <xdr:colOff>499190</xdr:colOff>
      <xdr:row>5</xdr:row>
      <xdr:rowOff>120427</xdr:rowOff>
    </xdr:from>
    <xdr:ext cx="185209" cy="185209"/>
    <xdr:pic>
      <xdr:nvPicPr>
        <xdr:cNvPr id="124" name="图形 123" descr="复选标记">
          <a:extLst>
            <a:ext uri="{FF2B5EF4-FFF2-40B4-BE49-F238E27FC236}">
              <a16:creationId xmlns:a16="http://schemas.microsoft.com/office/drawing/2014/main" id="{BAE1BF5B-E718-8A45-875A-4A8FADBDD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6090" y="2330227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292099</xdr:colOff>
      <xdr:row>3</xdr:row>
      <xdr:rowOff>126716</xdr:rowOff>
    </xdr:from>
    <xdr:to>
      <xdr:col>5</xdr:col>
      <xdr:colOff>449262</xdr:colOff>
      <xdr:row>3</xdr:row>
      <xdr:rowOff>255975</xdr:rowOff>
    </xdr:to>
    <xdr:sp macro="" textlink="">
      <xdr:nvSpPr>
        <xdr:cNvPr id="125" name="矩形 124">
          <a:extLst>
            <a:ext uri="{FF2B5EF4-FFF2-40B4-BE49-F238E27FC236}">
              <a16:creationId xmlns:a16="http://schemas.microsoft.com/office/drawing/2014/main" id="{42D6B1B5-2223-4B46-BD53-E265FD174C65}"/>
            </a:ext>
          </a:extLst>
        </xdr:cNvPr>
        <xdr:cNvSpPr/>
      </xdr:nvSpPr>
      <xdr:spPr>
        <a:xfrm>
          <a:off x="3365499" y="15745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3</xdr:row>
      <xdr:rowOff>101662</xdr:rowOff>
    </xdr:from>
    <xdr:ext cx="185209" cy="185209"/>
    <xdr:pic>
      <xdr:nvPicPr>
        <xdr:cNvPr id="126" name="图形 125" descr="复选标记">
          <a:extLst>
            <a:ext uri="{FF2B5EF4-FFF2-40B4-BE49-F238E27FC236}">
              <a16:creationId xmlns:a16="http://schemas.microsoft.com/office/drawing/2014/main" id="{C6A1F9E7-6B16-E148-861D-D5B150ABB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351336" y="154946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229812</xdr:colOff>
      <xdr:row>30</xdr:row>
      <xdr:rowOff>160593</xdr:rowOff>
    </xdr:from>
    <xdr:to>
      <xdr:col>6</xdr:col>
      <xdr:colOff>321252</xdr:colOff>
      <xdr:row>30</xdr:row>
      <xdr:rowOff>252033</xdr:rowOff>
    </xdr:to>
    <xdr:sp macro="" textlink="">
      <xdr:nvSpPr>
        <xdr:cNvPr id="127" name="直角三角形 126">
          <a:extLst>
            <a:ext uri="{FF2B5EF4-FFF2-40B4-BE49-F238E27FC236}">
              <a16:creationId xmlns:a16="http://schemas.microsoft.com/office/drawing/2014/main" id="{F6E8DB9A-09F2-8246-A88A-1226E38509E8}"/>
            </a:ext>
          </a:extLst>
        </xdr:cNvPr>
        <xdr:cNvSpPr/>
      </xdr:nvSpPr>
      <xdr:spPr>
        <a:xfrm flipH="1">
          <a:off x="3777053" y="1202852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2A00-000004000000}"/>
            </a:ext>
          </a:extLst>
        </xdr:cNvPr>
        <xdr:cNvSpPr txBox="1"/>
      </xdr:nvSpPr>
      <xdr:spPr>
        <a:xfrm>
          <a:off x="11430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11</xdr:row>
      <xdr:rowOff>372361</xdr:rowOff>
    </xdr:from>
    <xdr:ext cx="678264" cy="334194"/>
    <xdr:sp macro="" textlink="">
      <xdr:nvSpPr>
        <xdr:cNvPr id="27" name="文本框 26">
          <a:extLst>
            <a:ext uri="{FF2B5EF4-FFF2-40B4-BE49-F238E27FC236}">
              <a16:creationId xmlns:a16="http://schemas.microsoft.com/office/drawing/2014/main" id="{00000000-0008-0000-2A00-00001B000000}"/>
            </a:ext>
          </a:extLst>
        </xdr:cNvPr>
        <xdr:cNvSpPr txBox="1"/>
      </xdr:nvSpPr>
      <xdr:spPr>
        <a:xfrm>
          <a:off x="9701909" y="4868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32" name="文本框 31">
          <a:extLst>
            <a:ext uri="{FF2B5EF4-FFF2-40B4-BE49-F238E27FC236}">
              <a16:creationId xmlns:a16="http://schemas.microsoft.com/office/drawing/2014/main" id="{00000000-0008-0000-2A00-000020000000}"/>
            </a:ext>
          </a:extLst>
        </xdr:cNvPr>
        <xdr:cNvSpPr txBox="1"/>
      </xdr:nvSpPr>
      <xdr:spPr>
        <a:xfrm>
          <a:off x="114300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A00-000037000000}"/>
            </a:ext>
          </a:extLst>
        </xdr:cNvPr>
        <xdr:cNvSpPr/>
      </xdr:nvSpPr>
      <xdr:spPr>
        <a:xfrm>
          <a:off x="20612099" y="203171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264099</xdr:colOff>
      <xdr:row>13</xdr:row>
      <xdr:rowOff>123763</xdr:rowOff>
    </xdr:from>
    <xdr:to>
      <xdr:col>6</xdr:col>
      <xdr:colOff>421262</xdr:colOff>
      <xdr:row>13</xdr:row>
      <xdr:rowOff>253022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00000000-0008-0000-2A00-000038000000}"/>
            </a:ext>
          </a:extLst>
        </xdr:cNvPr>
        <xdr:cNvSpPr/>
      </xdr:nvSpPr>
      <xdr:spPr>
        <a:xfrm>
          <a:off x="1075063" y="540267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 macro="" textlink="">
      <xdr:nvSpPr>
        <xdr:cNvPr id="57" name="文本框 56">
          <a:extLst>
            <a:ext uri="{FF2B5EF4-FFF2-40B4-BE49-F238E27FC236}">
              <a16:creationId xmlns:a16="http://schemas.microsoft.com/office/drawing/2014/main" id="{00000000-0008-0000-2A00-000039000000}"/>
            </a:ext>
          </a:extLst>
        </xdr:cNvPr>
        <xdr:cNvSpPr txBox="1"/>
      </xdr:nvSpPr>
      <xdr:spPr>
        <a:xfrm>
          <a:off x="28572647" y="418351"/>
          <a:ext cx="2234259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101501</xdr:rowOff>
    </xdr:from>
    <xdr:to>
      <xdr:col>14</xdr:col>
      <xdr:colOff>1400542</xdr:colOff>
      <xdr:row>1</xdr:row>
      <xdr:rowOff>374316</xdr:rowOff>
    </xdr:to>
    <xdr:grpSp>
      <xdr:nvGrpSpPr>
        <xdr:cNvPr id="58" name="组合 57">
          <a:extLst>
            <a:ext uri="{FF2B5EF4-FFF2-40B4-BE49-F238E27FC236}">
              <a16:creationId xmlns:a16="http://schemas.microsoft.com/office/drawing/2014/main" id="{00000000-0008-0000-2A00-00003A000000}"/>
            </a:ext>
          </a:extLst>
        </xdr:cNvPr>
        <xdr:cNvGrpSpPr/>
      </xdr:nvGrpSpPr>
      <xdr:grpSpPr>
        <a:xfrm>
          <a:off x="11243924" y="707373"/>
          <a:ext cx="4324691" cy="272815"/>
          <a:chOff x="13891050" y="847746"/>
          <a:chExt cx="4020298" cy="298647"/>
        </a:xfrm>
      </xdr:grpSpPr>
      <xdr:pic>
        <xdr:nvPicPr>
          <xdr:cNvPr id="59" name="图形 58" descr="放大镜">
            <a:extLst>
              <a:ext uri="{FF2B5EF4-FFF2-40B4-BE49-F238E27FC236}">
                <a16:creationId xmlns:a16="http://schemas.microsoft.com/office/drawing/2014/main" id="{00000000-0008-0000-2A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60" name="圆角矩形 59">
            <a:extLst>
              <a:ext uri="{FF2B5EF4-FFF2-40B4-BE49-F238E27FC236}">
                <a16:creationId xmlns:a16="http://schemas.microsoft.com/office/drawing/2014/main" id="{00000000-0008-0000-2A00-00003C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101662</xdr:rowOff>
    </xdr:from>
    <xdr:ext cx="185209" cy="185209"/>
    <xdr:pic>
      <xdr:nvPicPr>
        <xdr:cNvPr id="63" name="图形 62" descr="复选标记">
          <a:extLst>
            <a:ext uri="{FF2B5EF4-FFF2-40B4-BE49-F238E27FC236}">
              <a16:creationId xmlns:a16="http://schemas.microsoft.com/office/drawing/2014/main" id="{00000000-0008-0000-2A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3410" y="233418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2A00-000040000000}"/>
            </a:ext>
          </a:extLst>
        </xdr:cNvPr>
        <xdr:cNvGrpSpPr/>
      </xdr:nvGrpSpPr>
      <xdr:grpSpPr>
        <a:xfrm>
          <a:off x="3231486" y="663862"/>
          <a:ext cx="1263840" cy="399156"/>
          <a:chOff x="7161782" y="4071190"/>
          <a:chExt cx="1497728" cy="371850"/>
        </a:xfrm>
      </xdr:grpSpPr>
      <xdr:pic>
        <xdr:nvPicPr>
          <xdr:cNvPr id="65" name="图片 64">
            <a:extLst>
              <a:ext uri="{FF2B5EF4-FFF2-40B4-BE49-F238E27FC236}">
                <a16:creationId xmlns:a16="http://schemas.microsoft.com/office/drawing/2014/main" id="{00000000-0008-0000-2A00-00004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66" name="矩形 65">
            <a:extLst>
              <a:ext uri="{FF2B5EF4-FFF2-40B4-BE49-F238E27FC236}">
                <a16:creationId xmlns:a16="http://schemas.microsoft.com/office/drawing/2014/main" id="{00000000-0008-0000-2A00-000042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 macro="" textlink="">
      <xdr:nvSpPr>
        <xdr:cNvPr id="67" name="文本框 132">
          <a:extLst>
            <a:ext uri="{FF2B5EF4-FFF2-40B4-BE49-F238E27FC236}">
              <a16:creationId xmlns:a16="http://schemas.microsoft.com/office/drawing/2014/main" id="{00000000-0008-0000-2A00-000043000000}"/>
            </a:ext>
          </a:extLst>
        </xdr:cNvPr>
        <xdr:cNvSpPr txBox="1"/>
      </xdr:nvSpPr>
      <xdr:spPr>
        <a:xfrm>
          <a:off x="16750990" y="667624"/>
          <a:ext cx="1154120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集装箱号</a:t>
          </a: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 macro="" textlink="">
      <xdr:nvSpPr>
        <xdr:cNvPr id="68" name="直角三角形 67">
          <a:extLst>
            <a:ext uri="{FF2B5EF4-FFF2-40B4-BE49-F238E27FC236}">
              <a16:creationId xmlns:a16="http://schemas.microsoft.com/office/drawing/2014/main" id="{00000000-0008-0000-2A00-000044000000}"/>
            </a:ext>
          </a:extLst>
        </xdr:cNvPr>
        <xdr:cNvSpPr/>
      </xdr:nvSpPr>
      <xdr:spPr>
        <a:xfrm flipH="1">
          <a:off x="19762001" y="131187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2A00-000045000000}"/>
            </a:ext>
          </a:extLst>
        </xdr:cNvPr>
        <xdr:cNvGrpSpPr/>
      </xdr:nvGrpSpPr>
      <xdr:grpSpPr>
        <a:xfrm>
          <a:off x="4372916" y="666850"/>
          <a:ext cx="1631211" cy="394453"/>
          <a:chOff x="7161782" y="4071190"/>
          <a:chExt cx="1497728" cy="371850"/>
        </a:xfrm>
      </xdr:grpSpPr>
      <xdr:pic>
        <xdr:nvPicPr>
          <xdr:cNvPr id="70" name="图片 69">
            <a:extLst>
              <a:ext uri="{FF2B5EF4-FFF2-40B4-BE49-F238E27FC236}">
                <a16:creationId xmlns:a16="http://schemas.microsoft.com/office/drawing/2014/main" id="{00000000-0008-0000-2A00-00004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 macro="" textlink="">
        <xdr:nvSpPr>
          <xdr:cNvPr id="71" name="矩形 70">
            <a:extLst>
              <a:ext uri="{FF2B5EF4-FFF2-40B4-BE49-F238E27FC236}">
                <a16:creationId xmlns:a16="http://schemas.microsoft.com/office/drawing/2014/main" id="{00000000-0008-0000-2A00-000047000000}"/>
              </a:ext>
            </a:extLst>
          </xdr:cNvPr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 macro="" textlink="">
      <xdr:nvSpPr>
        <xdr:cNvPr id="72" name="文本框 132">
          <a:extLst>
            <a:ext uri="{FF2B5EF4-FFF2-40B4-BE49-F238E27FC236}">
              <a16:creationId xmlns:a16="http://schemas.microsoft.com/office/drawing/2014/main" id="{00000000-0008-0000-2A00-000048000000}"/>
            </a:ext>
          </a:extLst>
        </xdr:cNvPr>
        <xdr:cNvSpPr txBox="1"/>
      </xdr:nvSpPr>
      <xdr:spPr>
        <a:xfrm>
          <a:off x="1733670" y="663604"/>
          <a:ext cx="1343329" cy="332148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 macro="" textlink="">
      <xdr:nvSpPr>
        <xdr:cNvPr id="74" name="直角三角形 73">
          <a:extLst>
            <a:ext uri="{FF2B5EF4-FFF2-40B4-BE49-F238E27FC236}">
              <a16:creationId xmlns:a16="http://schemas.microsoft.com/office/drawing/2014/main" id="{00000000-0008-0000-2A00-00004A000000}"/>
            </a:ext>
          </a:extLst>
        </xdr:cNvPr>
        <xdr:cNvSpPr/>
      </xdr:nvSpPr>
      <xdr:spPr>
        <a:xfrm flipH="1">
          <a:off x="1028622" y="199185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7</xdr:row>
      <xdr:rowOff>75437</xdr:rowOff>
    </xdr:from>
    <xdr:to>
      <xdr:col>6</xdr:col>
      <xdr:colOff>439550</xdr:colOff>
      <xdr:row>7</xdr:row>
      <xdr:rowOff>204696</xdr:rowOff>
    </xdr:to>
    <xdr:sp macro="" textlink="">
      <xdr:nvSpPr>
        <xdr:cNvPr id="76" name="矩形 75">
          <a:extLst>
            <a:ext uri="{FF2B5EF4-FFF2-40B4-BE49-F238E27FC236}">
              <a16:creationId xmlns:a16="http://schemas.microsoft.com/office/drawing/2014/main" id="{00000000-0008-0000-2A00-00004C000000}"/>
            </a:ext>
          </a:extLst>
        </xdr:cNvPr>
        <xdr:cNvSpPr/>
      </xdr:nvSpPr>
      <xdr:spPr>
        <a:xfrm>
          <a:off x="1093351" y="305917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 macro="" textlink="">
      <xdr:nvSpPr>
        <xdr:cNvPr id="77" name="矩形 76">
          <a:extLst>
            <a:ext uri="{FF2B5EF4-FFF2-40B4-BE49-F238E27FC236}">
              <a16:creationId xmlns:a16="http://schemas.microsoft.com/office/drawing/2014/main" id="{00000000-0008-0000-2A00-00004D000000}"/>
            </a:ext>
          </a:extLst>
        </xdr:cNvPr>
        <xdr:cNvSpPr/>
      </xdr:nvSpPr>
      <xdr:spPr>
        <a:xfrm>
          <a:off x="20592924" y="39592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 macro="" textlink="">
      <xdr:nvSpPr>
        <xdr:cNvPr id="78" name="矩形 77">
          <a:extLst>
            <a:ext uri="{FF2B5EF4-FFF2-40B4-BE49-F238E27FC236}">
              <a16:creationId xmlns:a16="http://schemas.microsoft.com/office/drawing/2014/main" id="{00000000-0008-0000-2A00-00004E000000}"/>
            </a:ext>
          </a:extLst>
        </xdr:cNvPr>
        <xdr:cNvSpPr/>
      </xdr:nvSpPr>
      <xdr:spPr>
        <a:xfrm>
          <a:off x="20581470" y="43404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 macro="" textlink="">
      <xdr:nvSpPr>
        <xdr:cNvPr id="79" name="矩形 78">
          <a:extLst>
            <a:ext uri="{FF2B5EF4-FFF2-40B4-BE49-F238E27FC236}">
              <a16:creationId xmlns:a16="http://schemas.microsoft.com/office/drawing/2014/main" id="{00000000-0008-0000-2A00-00004F000000}"/>
            </a:ext>
          </a:extLst>
        </xdr:cNvPr>
        <xdr:cNvSpPr/>
      </xdr:nvSpPr>
      <xdr:spPr>
        <a:xfrm>
          <a:off x="20581470" y="46965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 macro="" textlink="">
      <xdr:nvSpPr>
        <xdr:cNvPr id="83" name="文本框 82">
          <a:extLst>
            <a:ext uri="{FF2B5EF4-FFF2-40B4-BE49-F238E27FC236}">
              <a16:creationId xmlns:a16="http://schemas.microsoft.com/office/drawing/2014/main" id="{00000000-0008-0000-2A00-000053000000}"/>
            </a:ext>
          </a:extLst>
        </xdr:cNvPr>
        <xdr:cNvSpPr txBox="1"/>
      </xdr:nvSpPr>
      <xdr:spPr>
        <a:xfrm>
          <a:off x="26097609" y="41823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 macro="" textlink="">
      <xdr:nvSpPr>
        <xdr:cNvPr id="84" name="矩形 83">
          <a:extLst>
            <a:ext uri="{FF2B5EF4-FFF2-40B4-BE49-F238E27FC236}">
              <a16:creationId xmlns:a16="http://schemas.microsoft.com/office/drawing/2014/main" id="{00000000-0008-0000-2A00-000054000000}"/>
            </a:ext>
          </a:extLst>
        </xdr:cNvPr>
        <xdr:cNvSpPr/>
      </xdr:nvSpPr>
      <xdr:spPr>
        <a:xfrm>
          <a:off x="20600357" y="24106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264625</xdr:colOff>
      <xdr:row>18</xdr:row>
      <xdr:rowOff>153107</xdr:rowOff>
    </xdr:from>
    <xdr:to>
      <xdr:col>6</xdr:col>
      <xdr:colOff>356065</xdr:colOff>
      <xdr:row>18</xdr:row>
      <xdr:rowOff>244547</xdr:rowOff>
    </xdr:to>
    <xdr:sp macro="" textlink="">
      <xdr:nvSpPr>
        <xdr:cNvPr id="85" name="直角三角形 84">
          <a:extLst>
            <a:ext uri="{FF2B5EF4-FFF2-40B4-BE49-F238E27FC236}">
              <a16:creationId xmlns:a16="http://schemas.microsoft.com/office/drawing/2014/main" id="{00000000-0008-0000-2A00-000055000000}"/>
            </a:ext>
          </a:extLst>
        </xdr:cNvPr>
        <xdr:cNvSpPr/>
      </xdr:nvSpPr>
      <xdr:spPr>
        <a:xfrm flipH="1">
          <a:off x="1079934" y="724002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 macro="" textlink="">
      <xdr:nvSpPr>
        <xdr:cNvPr id="86" name="矩形 85">
          <a:extLst>
            <a:ext uri="{FF2B5EF4-FFF2-40B4-BE49-F238E27FC236}">
              <a16:creationId xmlns:a16="http://schemas.microsoft.com/office/drawing/2014/main" id="{00000000-0008-0000-2A00-000056000000}"/>
            </a:ext>
          </a:extLst>
        </xdr:cNvPr>
        <xdr:cNvSpPr/>
      </xdr:nvSpPr>
      <xdr:spPr>
        <a:xfrm>
          <a:off x="1055894" y="653429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 macro="" textlink="">
      <xdr:nvSpPr>
        <xdr:cNvPr id="88" name="文本框 87">
          <a:extLst>
            <a:ext uri="{FF2B5EF4-FFF2-40B4-BE49-F238E27FC236}">
              <a16:creationId xmlns:a16="http://schemas.microsoft.com/office/drawing/2014/main" id="{00000000-0008-0000-2A00-000058000000}"/>
            </a:ext>
          </a:extLst>
        </xdr:cNvPr>
        <xdr:cNvSpPr txBox="1"/>
      </xdr:nvSpPr>
      <xdr:spPr>
        <a:xfrm>
          <a:off x="8752289" y="649399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6</xdr:row>
      <xdr:rowOff>96772</xdr:rowOff>
    </xdr:from>
    <xdr:ext cx="185209" cy="185209"/>
    <xdr:pic>
      <xdr:nvPicPr>
        <xdr:cNvPr id="93" name="图形 92" descr="复选标记">
          <a:extLst>
            <a:ext uri="{FF2B5EF4-FFF2-40B4-BE49-F238E27FC236}">
              <a16:creationId xmlns:a16="http://schemas.microsoft.com/office/drawing/2014/main" id="{00000000-0008-0000-2A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06817" y="2716983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14</xdr:row>
      <xdr:rowOff>185701</xdr:rowOff>
    </xdr:from>
    <xdr:to>
      <xdr:col>6</xdr:col>
      <xdr:colOff>354389</xdr:colOff>
      <xdr:row>14</xdr:row>
      <xdr:rowOff>277141</xdr:rowOff>
    </xdr:to>
    <xdr:sp macro="" textlink="">
      <xdr:nvSpPr>
        <xdr:cNvPr id="100" name="直角三角形 99">
          <a:extLst>
            <a:ext uri="{FF2B5EF4-FFF2-40B4-BE49-F238E27FC236}">
              <a16:creationId xmlns:a16="http://schemas.microsoft.com/office/drawing/2014/main" id="{00000000-0008-0000-2A00-000064000000}"/>
            </a:ext>
          </a:extLst>
        </xdr:cNvPr>
        <xdr:cNvSpPr/>
      </xdr:nvSpPr>
      <xdr:spPr>
        <a:xfrm flipH="1">
          <a:off x="1073913" y="584714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8</xdr:row>
      <xdr:rowOff>151331</xdr:rowOff>
    </xdr:from>
    <xdr:to>
      <xdr:col>6</xdr:col>
      <xdr:colOff>438938</xdr:colOff>
      <xdr:row>8</xdr:row>
      <xdr:rowOff>280590</xdr:rowOff>
    </xdr:to>
    <xdr:sp macro="" textlink="">
      <xdr:nvSpPr>
        <xdr:cNvPr id="102" name="矩形 101">
          <a:extLst>
            <a:ext uri="{FF2B5EF4-FFF2-40B4-BE49-F238E27FC236}">
              <a16:creationId xmlns:a16="http://schemas.microsoft.com/office/drawing/2014/main" id="{00000000-0008-0000-2A00-000066000000}"/>
            </a:ext>
          </a:extLst>
        </xdr:cNvPr>
        <xdr:cNvSpPr/>
      </xdr:nvSpPr>
      <xdr:spPr>
        <a:xfrm>
          <a:off x="1092739" y="351759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9</xdr:row>
      <xdr:rowOff>150719</xdr:rowOff>
    </xdr:from>
    <xdr:to>
      <xdr:col>6</xdr:col>
      <xdr:colOff>434460</xdr:colOff>
      <xdr:row>9</xdr:row>
      <xdr:rowOff>279978</xdr:rowOff>
    </xdr:to>
    <xdr:sp macro="" textlink="">
      <xdr:nvSpPr>
        <xdr:cNvPr id="103" name="矩形 102">
          <a:extLst>
            <a:ext uri="{FF2B5EF4-FFF2-40B4-BE49-F238E27FC236}">
              <a16:creationId xmlns:a16="http://schemas.microsoft.com/office/drawing/2014/main" id="{00000000-0008-0000-2A00-000067000000}"/>
            </a:ext>
          </a:extLst>
        </xdr:cNvPr>
        <xdr:cNvSpPr/>
      </xdr:nvSpPr>
      <xdr:spPr>
        <a:xfrm>
          <a:off x="1092771" y="393398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17</xdr:row>
      <xdr:rowOff>126215</xdr:rowOff>
    </xdr:from>
    <xdr:to>
      <xdr:col>6</xdr:col>
      <xdr:colOff>412549</xdr:colOff>
      <xdr:row>17</xdr:row>
      <xdr:rowOff>255474</xdr:rowOff>
    </xdr:to>
    <xdr:sp macro="" textlink="">
      <xdr:nvSpPr>
        <xdr:cNvPr id="107" name="矩形 106">
          <a:extLst>
            <a:ext uri="{FF2B5EF4-FFF2-40B4-BE49-F238E27FC236}">
              <a16:creationId xmlns:a16="http://schemas.microsoft.com/office/drawing/2014/main" id="{00000000-0008-0000-2A00-00006B000000}"/>
            </a:ext>
          </a:extLst>
        </xdr:cNvPr>
        <xdr:cNvSpPr/>
      </xdr:nvSpPr>
      <xdr:spPr>
        <a:xfrm>
          <a:off x="1068186" y="69842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15</xdr:row>
      <xdr:rowOff>132862</xdr:rowOff>
    </xdr:from>
    <xdr:to>
      <xdr:col>6</xdr:col>
      <xdr:colOff>409037</xdr:colOff>
      <xdr:row>15</xdr:row>
      <xdr:rowOff>262121</xdr:rowOff>
    </xdr:to>
    <xdr:sp macro="" textlink="">
      <xdr:nvSpPr>
        <xdr:cNvPr id="108" name="矩形 107">
          <a:extLst>
            <a:ext uri="{FF2B5EF4-FFF2-40B4-BE49-F238E27FC236}">
              <a16:creationId xmlns:a16="http://schemas.microsoft.com/office/drawing/2014/main" id="{00000000-0008-0000-2A00-00006C000000}"/>
            </a:ext>
          </a:extLst>
        </xdr:cNvPr>
        <xdr:cNvSpPr/>
      </xdr:nvSpPr>
      <xdr:spPr>
        <a:xfrm>
          <a:off x="1067183" y="609088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19</xdr:row>
      <xdr:rowOff>143650</xdr:rowOff>
    </xdr:from>
    <xdr:to>
      <xdr:col>6</xdr:col>
      <xdr:colOff>420577</xdr:colOff>
      <xdr:row>19</xdr:row>
      <xdr:rowOff>272909</xdr:rowOff>
    </xdr:to>
    <xdr:sp macro="" textlink="">
      <xdr:nvSpPr>
        <xdr:cNvPr id="110" name="矩形 109">
          <a:extLst>
            <a:ext uri="{FF2B5EF4-FFF2-40B4-BE49-F238E27FC236}">
              <a16:creationId xmlns:a16="http://schemas.microsoft.com/office/drawing/2014/main" id="{00000000-0008-0000-2A00-00006E000000}"/>
            </a:ext>
          </a:extLst>
        </xdr:cNvPr>
        <xdr:cNvSpPr/>
      </xdr:nvSpPr>
      <xdr:spPr>
        <a:xfrm>
          <a:off x="1076214" y="77738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39</xdr:row>
      <xdr:rowOff>136099</xdr:rowOff>
    </xdr:from>
    <xdr:to>
      <xdr:col>15</xdr:col>
      <xdr:colOff>268675</xdr:colOff>
      <xdr:row>39</xdr:row>
      <xdr:rowOff>561829</xdr:rowOff>
    </xdr:to>
    <xdr:grpSp>
      <xdr:nvGrpSpPr>
        <xdr:cNvPr id="114" name="组合 113">
          <a:extLst>
            <a:ext uri="{FF2B5EF4-FFF2-40B4-BE49-F238E27FC236}">
              <a16:creationId xmlns:a16="http://schemas.microsoft.com/office/drawing/2014/main" id="{00000000-0008-0000-2A00-000072000000}"/>
            </a:ext>
          </a:extLst>
        </xdr:cNvPr>
        <xdr:cNvGrpSpPr/>
      </xdr:nvGrpSpPr>
      <xdr:grpSpPr>
        <a:xfrm>
          <a:off x="14440430" y="15597475"/>
          <a:ext cx="1545951" cy="425730"/>
          <a:chOff x="12437620" y="8772100"/>
          <a:chExt cx="1547055" cy="425730"/>
        </a:xfrm>
      </xdr:grpSpPr>
      <xdr:grpSp>
        <xdr:nvGrpSpPr>
          <xdr:cNvPr id="52" name="组合 51">
            <a:extLst>
              <a:ext uri="{FF2B5EF4-FFF2-40B4-BE49-F238E27FC236}">
                <a16:creationId xmlns:a16="http://schemas.microsoft.com/office/drawing/2014/main" id="{00000000-0008-0000-2A00-000034000000}"/>
              </a:ext>
            </a:extLst>
          </xdr:cNvPr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 macro="" textlink="">
          <xdr:nvSpPr>
            <xdr:cNvPr id="53" name="矩形 52">
              <a:extLst>
                <a:ext uri="{FF2B5EF4-FFF2-40B4-BE49-F238E27FC236}">
                  <a16:creationId xmlns:a16="http://schemas.microsoft.com/office/drawing/2014/main" id="{00000000-0008-0000-2A00-000035000000}"/>
                </a:ext>
              </a:extLst>
            </xdr:cNvPr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4" name="文本框 53">
              <a:extLst>
                <a:ext uri="{FF2B5EF4-FFF2-40B4-BE49-F238E27FC236}">
                  <a16:creationId xmlns:a16="http://schemas.microsoft.com/office/drawing/2014/main" id="{00000000-0008-0000-2A00-000036000000}"/>
                </a:ext>
              </a:extLst>
            </xdr:cNvPr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核销</a:t>
              </a:r>
            </a:p>
          </xdr:txBody>
        </xdr:sp>
      </xdr:grpSp>
      <xdr:pic>
        <xdr:nvPicPr>
          <xdr:cNvPr id="113" name="图形 112" descr="橡皮擦">
            <a:extLst>
              <a:ext uri="{FF2B5EF4-FFF2-40B4-BE49-F238E27FC236}">
                <a16:creationId xmlns:a16="http://schemas.microsoft.com/office/drawing/2014/main" id="{00000000-0008-0000-2A00-00007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20</xdr:row>
      <xdr:rowOff>140442</xdr:rowOff>
    </xdr:from>
    <xdr:to>
      <xdr:col>6</xdr:col>
      <xdr:colOff>417903</xdr:colOff>
      <xdr:row>20</xdr:row>
      <xdr:rowOff>269701</xdr:rowOff>
    </xdr:to>
    <xdr:sp macro="" textlink="">
      <xdr:nvSpPr>
        <xdr:cNvPr id="115" name="矩形 114">
          <a:extLst>
            <a:ext uri="{FF2B5EF4-FFF2-40B4-BE49-F238E27FC236}">
              <a16:creationId xmlns:a16="http://schemas.microsoft.com/office/drawing/2014/main" id="{00000000-0008-0000-2A00-000073000000}"/>
            </a:ext>
          </a:extLst>
        </xdr:cNvPr>
        <xdr:cNvSpPr/>
      </xdr:nvSpPr>
      <xdr:spPr>
        <a:xfrm>
          <a:off x="1076214" y="81882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21</xdr:row>
      <xdr:rowOff>145788</xdr:rowOff>
    </xdr:from>
    <xdr:to>
      <xdr:col>6</xdr:col>
      <xdr:colOff>423250</xdr:colOff>
      <xdr:row>21</xdr:row>
      <xdr:rowOff>275047</xdr:rowOff>
    </xdr:to>
    <xdr:sp macro="" textlink="">
      <xdr:nvSpPr>
        <xdr:cNvPr id="118" name="矩形 117">
          <a:extLst>
            <a:ext uri="{FF2B5EF4-FFF2-40B4-BE49-F238E27FC236}">
              <a16:creationId xmlns:a16="http://schemas.microsoft.com/office/drawing/2014/main" id="{00000000-0008-0000-2A00-000076000000}"/>
            </a:ext>
          </a:extLst>
        </xdr:cNvPr>
        <xdr:cNvSpPr/>
      </xdr:nvSpPr>
      <xdr:spPr>
        <a:xfrm>
          <a:off x="1081561" y="858126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22</xdr:row>
      <xdr:rowOff>191241</xdr:rowOff>
    </xdr:from>
    <xdr:to>
      <xdr:col>6</xdr:col>
      <xdr:colOff>415229</xdr:colOff>
      <xdr:row>22</xdr:row>
      <xdr:rowOff>320500</xdr:rowOff>
    </xdr:to>
    <xdr:sp macro="" textlink="">
      <xdr:nvSpPr>
        <xdr:cNvPr id="119" name="矩形 118">
          <a:extLst>
            <a:ext uri="{FF2B5EF4-FFF2-40B4-BE49-F238E27FC236}">
              <a16:creationId xmlns:a16="http://schemas.microsoft.com/office/drawing/2014/main" id="{00000000-0008-0000-2A00-000077000000}"/>
            </a:ext>
          </a:extLst>
        </xdr:cNvPr>
        <xdr:cNvSpPr/>
      </xdr:nvSpPr>
      <xdr:spPr>
        <a:xfrm>
          <a:off x="1073540" y="901439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23</xdr:row>
      <xdr:rowOff>129745</xdr:rowOff>
    </xdr:from>
    <xdr:to>
      <xdr:col>6</xdr:col>
      <xdr:colOff>407207</xdr:colOff>
      <xdr:row>23</xdr:row>
      <xdr:rowOff>259004</xdr:rowOff>
    </xdr:to>
    <xdr:sp macro="" textlink="">
      <xdr:nvSpPr>
        <xdr:cNvPr id="120" name="矩形 119">
          <a:extLst>
            <a:ext uri="{FF2B5EF4-FFF2-40B4-BE49-F238E27FC236}">
              <a16:creationId xmlns:a16="http://schemas.microsoft.com/office/drawing/2014/main" id="{00000000-0008-0000-2A00-000078000000}"/>
            </a:ext>
          </a:extLst>
        </xdr:cNvPr>
        <xdr:cNvSpPr/>
      </xdr:nvSpPr>
      <xdr:spPr>
        <a:xfrm>
          <a:off x="1065518" y="95143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31</xdr:row>
      <xdr:rowOff>168126</xdr:rowOff>
    </xdr:from>
    <xdr:to>
      <xdr:col>6</xdr:col>
      <xdr:colOff>422742</xdr:colOff>
      <xdr:row>31</xdr:row>
      <xdr:rowOff>259566</xdr:rowOff>
    </xdr:to>
    <xdr:sp macro="" textlink="">
      <xdr:nvSpPr>
        <xdr:cNvPr id="121" name="直角三角形 120">
          <a:extLst>
            <a:ext uri="{FF2B5EF4-FFF2-40B4-BE49-F238E27FC236}">
              <a16:creationId xmlns:a16="http://schemas.microsoft.com/office/drawing/2014/main" id="{00000000-0008-0000-2A00-000079000000}"/>
            </a:ext>
          </a:extLst>
        </xdr:cNvPr>
        <xdr:cNvSpPr/>
      </xdr:nvSpPr>
      <xdr:spPr>
        <a:xfrm flipH="1">
          <a:off x="1146776" y="1265423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24</xdr:row>
      <xdr:rowOff>148461</xdr:rowOff>
    </xdr:from>
    <xdr:to>
      <xdr:col>6</xdr:col>
      <xdr:colOff>399186</xdr:colOff>
      <xdr:row>24</xdr:row>
      <xdr:rowOff>277720</xdr:rowOff>
    </xdr:to>
    <xdr:sp macro="" textlink="">
      <xdr:nvSpPr>
        <xdr:cNvPr id="122" name="矩形 121">
          <a:extLst>
            <a:ext uri="{FF2B5EF4-FFF2-40B4-BE49-F238E27FC236}">
              <a16:creationId xmlns:a16="http://schemas.microsoft.com/office/drawing/2014/main" id="{00000000-0008-0000-2A00-00007A000000}"/>
            </a:ext>
          </a:extLst>
        </xdr:cNvPr>
        <xdr:cNvSpPr/>
      </xdr:nvSpPr>
      <xdr:spPr>
        <a:xfrm>
          <a:off x="1057497" y="99207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25</xdr:row>
      <xdr:rowOff>140441</xdr:rowOff>
    </xdr:from>
    <xdr:to>
      <xdr:col>6</xdr:col>
      <xdr:colOff>391165</xdr:colOff>
      <xdr:row>25</xdr:row>
      <xdr:rowOff>269700</xdr:rowOff>
    </xdr:to>
    <xdr:sp macro="" textlink="">
      <xdr:nvSpPr>
        <xdr:cNvPr id="123" name="矩形 122">
          <a:extLst>
            <a:ext uri="{FF2B5EF4-FFF2-40B4-BE49-F238E27FC236}">
              <a16:creationId xmlns:a16="http://schemas.microsoft.com/office/drawing/2014/main" id="{00000000-0008-0000-2A00-00007B000000}"/>
            </a:ext>
          </a:extLst>
        </xdr:cNvPr>
        <xdr:cNvSpPr/>
      </xdr:nvSpPr>
      <xdr:spPr>
        <a:xfrm>
          <a:off x="1049476" y="1030044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26</xdr:row>
      <xdr:rowOff>145788</xdr:rowOff>
    </xdr:from>
    <xdr:to>
      <xdr:col>6</xdr:col>
      <xdr:colOff>396512</xdr:colOff>
      <xdr:row>26</xdr:row>
      <xdr:rowOff>275047</xdr:rowOff>
    </xdr:to>
    <xdr:sp macro="" textlink="">
      <xdr:nvSpPr>
        <xdr:cNvPr id="124" name="矩形 123">
          <a:extLst>
            <a:ext uri="{FF2B5EF4-FFF2-40B4-BE49-F238E27FC236}">
              <a16:creationId xmlns:a16="http://schemas.microsoft.com/office/drawing/2014/main" id="{00000000-0008-0000-2A00-00007C000000}"/>
            </a:ext>
          </a:extLst>
        </xdr:cNvPr>
        <xdr:cNvSpPr/>
      </xdr:nvSpPr>
      <xdr:spPr>
        <a:xfrm>
          <a:off x="1054823" y="1069347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27</xdr:row>
      <xdr:rowOff>137767</xdr:rowOff>
    </xdr:from>
    <xdr:to>
      <xdr:col>6</xdr:col>
      <xdr:colOff>388491</xdr:colOff>
      <xdr:row>27</xdr:row>
      <xdr:rowOff>267026</xdr:rowOff>
    </xdr:to>
    <xdr:sp macro="" textlink="">
      <xdr:nvSpPr>
        <xdr:cNvPr id="125" name="矩形 124">
          <a:extLst>
            <a:ext uri="{FF2B5EF4-FFF2-40B4-BE49-F238E27FC236}">
              <a16:creationId xmlns:a16="http://schemas.microsoft.com/office/drawing/2014/main" id="{00000000-0008-0000-2A00-00007D000000}"/>
            </a:ext>
          </a:extLst>
        </xdr:cNvPr>
        <xdr:cNvSpPr/>
      </xdr:nvSpPr>
      <xdr:spPr>
        <a:xfrm>
          <a:off x="1046802" y="1107313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28</xdr:row>
      <xdr:rowOff>116377</xdr:rowOff>
    </xdr:from>
    <xdr:to>
      <xdr:col>6</xdr:col>
      <xdr:colOff>380470</xdr:colOff>
      <xdr:row>28</xdr:row>
      <xdr:rowOff>245636</xdr:rowOff>
    </xdr:to>
    <xdr:sp macro="" textlink="">
      <xdr:nvSpPr>
        <xdr:cNvPr id="126" name="矩形 125">
          <a:extLst>
            <a:ext uri="{FF2B5EF4-FFF2-40B4-BE49-F238E27FC236}">
              <a16:creationId xmlns:a16="http://schemas.microsoft.com/office/drawing/2014/main" id="{00000000-0008-0000-2A00-00007E000000}"/>
            </a:ext>
          </a:extLst>
        </xdr:cNvPr>
        <xdr:cNvSpPr/>
      </xdr:nvSpPr>
      <xdr:spPr>
        <a:xfrm>
          <a:off x="1038781" y="1143943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29</xdr:row>
      <xdr:rowOff>148462</xdr:rowOff>
    </xdr:from>
    <xdr:to>
      <xdr:col>6</xdr:col>
      <xdr:colOff>372449</xdr:colOff>
      <xdr:row>29</xdr:row>
      <xdr:rowOff>277721</xdr:rowOff>
    </xdr:to>
    <xdr:sp macro="" textlink="">
      <xdr:nvSpPr>
        <xdr:cNvPr id="127" name="矩形 126">
          <a:extLst>
            <a:ext uri="{FF2B5EF4-FFF2-40B4-BE49-F238E27FC236}">
              <a16:creationId xmlns:a16="http://schemas.microsoft.com/office/drawing/2014/main" id="{00000000-0008-0000-2A00-00007F000000}"/>
            </a:ext>
          </a:extLst>
        </xdr:cNvPr>
        <xdr:cNvSpPr/>
      </xdr:nvSpPr>
      <xdr:spPr>
        <a:xfrm>
          <a:off x="1030760" y="1185919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30</xdr:row>
      <xdr:rowOff>127073</xdr:rowOff>
    </xdr:from>
    <xdr:to>
      <xdr:col>6</xdr:col>
      <xdr:colOff>364428</xdr:colOff>
      <xdr:row>30</xdr:row>
      <xdr:rowOff>256332</xdr:rowOff>
    </xdr:to>
    <xdr:sp macro="" textlink="">
      <xdr:nvSpPr>
        <xdr:cNvPr id="128" name="矩形 127">
          <a:extLst>
            <a:ext uri="{FF2B5EF4-FFF2-40B4-BE49-F238E27FC236}">
              <a16:creationId xmlns:a16="http://schemas.microsoft.com/office/drawing/2014/main" id="{00000000-0008-0000-2A00-000080000000}"/>
            </a:ext>
          </a:extLst>
        </xdr:cNvPr>
        <xdr:cNvSpPr/>
      </xdr:nvSpPr>
      <xdr:spPr>
        <a:xfrm>
          <a:off x="1022739" y="1222549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 macro="" textlink="">
      <xdr:nvSpPr>
        <xdr:cNvPr id="129" name="矩形 128">
          <a:extLst>
            <a:ext uri="{FF2B5EF4-FFF2-40B4-BE49-F238E27FC236}">
              <a16:creationId xmlns:a16="http://schemas.microsoft.com/office/drawing/2014/main" id="{00000000-0008-0000-2A00-000081000000}"/>
            </a:ext>
          </a:extLst>
        </xdr:cNvPr>
        <xdr:cNvSpPr/>
      </xdr:nvSpPr>
      <xdr:spPr>
        <a:xfrm>
          <a:off x="1028087" y="1303294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7</xdr:row>
      <xdr:rowOff>35278</xdr:rowOff>
    </xdr:from>
    <xdr:ext cx="185209" cy="185209"/>
    <xdr:pic>
      <xdr:nvPicPr>
        <xdr:cNvPr id="133" name="图形 132" descr="复选标记">
          <a:extLst>
            <a:ext uri="{FF2B5EF4-FFF2-40B4-BE49-F238E27FC236}">
              <a16:creationId xmlns:a16="http://schemas.microsoft.com/office/drawing/2014/main" id="{00000000-0008-0000-2A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85427" y="304317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9</xdr:row>
      <xdr:rowOff>107468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A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0774" y="3890731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11</xdr:row>
      <xdr:rowOff>120315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00000000-0008-0000-2A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6105" y="467894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12</xdr:row>
      <xdr:rowOff>98926</xdr:rowOff>
    </xdr:from>
    <xdr:ext cx="185209" cy="185209"/>
    <xdr:pic>
      <xdr:nvPicPr>
        <xdr:cNvPr id="80" name="图形 79" descr="复选标记">
          <a:extLst>
            <a:ext uri="{FF2B5EF4-FFF2-40B4-BE49-F238E27FC236}">
              <a16:creationId xmlns:a16="http://schemas.microsoft.com/office/drawing/2014/main" id="{00000000-0008-0000-2A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1452" y="504524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117642</xdr:rowOff>
    </xdr:from>
    <xdr:ext cx="185209" cy="185209"/>
    <xdr:pic>
      <xdr:nvPicPr>
        <xdr:cNvPr id="81" name="图形 80" descr="复选标记">
          <a:extLst>
            <a:ext uri="{FF2B5EF4-FFF2-40B4-BE49-F238E27FC236}">
              <a16:creationId xmlns:a16="http://schemas.microsoft.com/office/drawing/2014/main" id="{00000000-0008-0000-2A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6800" y="5451642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15</xdr:row>
      <xdr:rowOff>109621</xdr:rowOff>
    </xdr:from>
    <xdr:ext cx="185209" cy="185209"/>
    <xdr:pic>
      <xdr:nvPicPr>
        <xdr:cNvPr id="82" name="图形 81" descr="复选标记">
          <a:extLst>
            <a:ext uri="{FF2B5EF4-FFF2-40B4-BE49-F238E27FC236}">
              <a16:creationId xmlns:a16="http://schemas.microsoft.com/office/drawing/2014/main" id="{00000000-0008-0000-2A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58779" y="621898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10</xdr:row>
      <xdr:rowOff>128337</xdr:rowOff>
    </xdr:from>
    <xdr:ext cx="185209" cy="185209"/>
    <xdr:pic>
      <xdr:nvPicPr>
        <xdr:cNvPr id="87" name="图形 86" descr="复选标记">
          <a:extLst>
            <a:ext uri="{FF2B5EF4-FFF2-40B4-BE49-F238E27FC236}">
              <a16:creationId xmlns:a16="http://schemas.microsoft.com/office/drawing/2014/main" id="{00000000-0008-0000-2A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4127" y="4299284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8</xdr:row>
      <xdr:rowOff>106948</xdr:rowOff>
    </xdr:from>
    <xdr:ext cx="185209" cy="185209"/>
    <xdr:pic>
      <xdr:nvPicPr>
        <xdr:cNvPr id="89" name="图形 88" descr="复选标记">
          <a:extLst>
            <a:ext uri="{FF2B5EF4-FFF2-40B4-BE49-F238E27FC236}">
              <a16:creationId xmlns:a16="http://schemas.microsoft.com/office/drawing/2014/main" id="{00000000-0008-0000-2A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9474" y="350252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16</xdr:row>
      <xdr:rowOff>85557</xdr:rowOff>
    </xdr:from>
    <xdr:ext cx="185209" cy="185209"/>
    <xdr:pic>
      <xdr:nvPicPr>
        <xdr:cNvPr id="90" name="图形 89" descr="复选标记">
          <a:extLst>
            <a:ext uri="{FF2B5EF4-FFF2-40B4-BE49-F238E27FC236}">
              <a16:creationId xmlns:a16="http://schemas.microsoft.com/office/drawing/2014/main" id="{00000000-0008-0000-2A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48084" y="65826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17</xdr:row>
      <xdr:rowOff>104273</xdr:rowOff>
    </xdr:from>
    <xdr:ext cx="185209" cy="185209"/>
    <xdr:pic>
      <xdr:nvPicPr>
        <xdr:cNvPr id="91" name="图形 90" descr="复选标记">
          <a:extLst>
            <a:ext uri="{FF2B5EF4-FFF2-40B4-BE49-F238E27FC236}">
              <a16:creationId xmlns:a16="http://schemas.microsoft.com/office/drawing/2014/main" id="{00000000-0008-0000-2A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6800" y="69890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19</xdr:row>
      <xdr:rowOff>122989</xdr:rowOff>
    </xdr:from>
    <xdr:ext cx="185209" cy="185209"/>
    <xdr:pic>
      <xdr:nvPicPr>
        <xdr:cNvPr id="92" name="图形 91" descr="复选标记">
          <a:extLst>
            <a:ext uri="{FF2B5EF4-FFF2-40B4-BE49-F238E27FC236}">
              <a16:creationId xmlns:a16="http://schemas.microsoft.com/office/drawing/2014/main" id="{00000000-0008-0000-2A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85516" y="7783094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20</xdr:row>
      <xdr:rowOff>114968</xdr:rowOff>
    </xdr:from>
    <xdr:ext cx="185209" cy="185209"/>
    <xdr:pic>
      <xdr:nvPicPr>
        <xdr:cNvPr id="94" name="图形 93" descr="复选标记">
          <a:extLst>
            <a:ext uri="{FF2B5EF4-FFF2-40B4-BE49-F238E27FC236}">
              <a16:creationId xmlns:a16="http://schemas.microsoft.com/office/drawing/2014/main" id="{00000000-0008-0000-2A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4126" y="816275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21</xdr:row>
      <xdr:rowOff>120316</xdr:rowOff>
    </xdr:from>
    <xdr:ext cx="185209" cy="185209"/>
    <xdr:pic>
      <xdr:nvPicPr>
        <xdr:cNvPr id="95" name="图形 94" descr="复选标记">
          <a:extLst>
            <a:ext uri="{FF2B5EF4-FFF2-40B4-BE49-F238E27FC236}">
              <a16:creationId xmlns:a16="http://schemas.microsoft.com/office/drawing/2014/main" id="{00000000-0008-0000-2A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82842" y="855579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22</xdr:row>
      <xdr:rowOff>152400</xdr:rowOff>
    </xdr:from>
    <xdr:ext cx="185209" cy="185209"/>
    <xdr:pic>
      <xdr:nvPicPr>
        <xdr:cNvPr id="109" name="图形 108" descr="复选标记">
          <a:extLst>
            <a:ext uri="{FF2B5EF4-FFF2-40B4-BE49-F238E27FC236}">
              <a16:creationId xmlns:a16="http://schemas.microsoft.com/office/drawing/2014/main" id="{00000000-0008-0000-2A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1453" y="897555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23</xdr:row>
      <xdr:rowOff>106946</xdr:rowOff>
    </xdr:from>
    <xdr:ext cx="185209" cy="185209"/>
    <xdr:pic>
      <xdr:nvPicPr>
        <xdr:cNvPr id="112" name="图形 111" descr="复选标记">
          <a:extLst>
            <a:ext uri="{FF2B5EF4-FFF2-40B4-BE49-F238E27FC236}">
              <a16:creationId xmlns:a16="http://schemas.microsoft.com/office/drawing/2014/main" id="{00000000-0008-0000-2A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42737" y="949157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25</xdr:row>
      <xdr:rowOff>98925</xdr:rowOff>
    </xdr:from>
    <xdr:ext cx="185209" cy="185209"/>
    <xdr:pic>
      <xdr:nvPicPr>
        <xdr:cNvPr id="117" name="图形 116" descr="复选标记">
          <a:extLst>
            <a:ext uri="{FF2B5EF4-FFF2-40B4-BE49-F238E27FC236}">
              <a16:creationId xmlns:a16="http://schemas.microsoft.com/office/drawing/2014/main" id="{00000000-0008-0000-2A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34716" y="1025892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24</xdr:row>
      <xdr:rowOff>117641</xdr:rowOff>
    </xdr:from>
    <xdr:ext cx="185209" cy="185209"/>
    <xdr:pic>
      <xdr:nvPicPr>
        <xdr:cNvPr id="134" name="图形 133" descr="复选标记">
          <a:extLst>
            <a:ext uri="{FF2B5EF4-FFF2-40B4-BE49-F238E27FC236}">
              <a16:creationId xmlns:a16="http://schemas.microsoft.com/office/drawing/2014/main" id="{00000000-0008-0000-2A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66800" y="988995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26</xdr:row>
      <xdr:rowOff>96252</xdr:rowOff>
    </xdr:from>
    <xdr:ext cx="185209" cy="185209"/>
    <xdr:pic>
      <xdr:nvPicPr>
        <xdr:cNvPr id="135" name="图形 134" descr="复选标记">
          <a:extLst>
            <a:ext uri="{FF2B5EF4-FFF2-40B4-BE49-F238E27FC236}">
              <a16:creationId xmlns:a16="http://schemas.microsoft.com/office/drawing/2014/main" id="{00000000-0008-0000-2A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45411" y="1064393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27</xdr:row>
      <xdr:rowOff>114969</xdr:rowOff>
    </xdr:from>
    <xdr:ext cx="185209" cy="185209"/>
    <xdr:pic>
      <xdr:nvPicPr>
        <xdr:cNvPr id="136" name="图形 135" descr="复选标记">
          <a:extLst>
            <a:ext uri="{FF2B5EF4-FFF2-40B4-BE49-F238E27FC236}">
              <a16:creationId xmlns:a16="http://schemas.microsoft.com/office/drawing/2014/main" id="{00000000-0008-0000-2A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37390" y="1105033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28</xdr:row>
      <xdr:rowOff>80210</xdr:rowOff>
    </xdr:from>
    <xdr:ext cx="185209" cy="185209"/>
    <xdr:pic>
      <xdr:nvPicPr>
        <xdr:cNvPr id="137" name="图形 136" descr="复选标记">
          <a:extLst>
            <a:ext uri="{FF2B5EF4-FFF2-40B4-BE49-F238E27FC236}">
              <a16:creationId xmlns:a16="http://schemas.microsoft.com/office/drawing/2014/main" id="{00000000-0008-0000-2A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16001" y="1140326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29</xdr:row>
      <xdr:rowOff>125663</xdr:rowOff>
    </xdr:from>
    <xdr:ext cx="185209" cy="185209"/>
    <xdr:pic>
      <xdr:nvPicPr>
        <xdr:cNvPr id="138" name="图形 137" descr="复选标记">
          <a:extLst>
            <a:ext uri="{FF2B5EF4-FFF2-40B4-BE49-F238E27FC236}">
              <a16:creationId xmlns:a16="http://schemas.microsoft.com/office/drawing/2014/main" id="{00000000-0008-0000-2A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7979" y="1183640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30</xdr:row>
      <xdr:rowOff>90905</xdr:rowOff>
    </xdr:from>
    <xdr:ext cx="185209" cy="185209"/>
    <xdr:pic>
      <xdr:nvPicPr>
        <xdr:cNvPr id="139" name="图形 138" descr="复选标记">
          <a:extLst>
            <a:ext uri="{FF2B5EF4-FFF2-40B4-BE49-F238E27FC236}">
              <a16:creationId xmlns:a16="http://schemas.microsoft.com/office/drawing/2014/main" id="{00000000-0008-0000-2A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26695" y="1218932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140" name="图形 139" descr="复选标记">
          <a:extLst>
            <a:ext uri="{FF2B5EF4-FFF2-40B4-BE49-F238E27FC236}">
              <a16:creationId xmlns:a16="http://schemas.microsoft.com/office/drawing/2014/main" id="{00000000-0008-0000-2A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5305" y="13010147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32</xdr:row>
      <xdr:rowOff>159157</xdr:rowOff>
    </xdr:from>
    <xdr:to>
      <xdr:col>6</xdr:col>
      <xdr:colOff>369776</xdr:colOff>
      <xdr:row>32</xdr:row>
      <xdr:rowOff>288416</xdr:rowOff>
    </xdr:to>
    <xdr:sp macro="" textlink="">
      <xdr:nvSpPr>
        <xdr:cNvPr id="142" name="矩形 141">
          <a:extLst>
            <a:ext uri="{FF2B5EF4-FFF2-40B4-BE49-F238E27FC236}">
              <a16:creationId xmlns:a16="http://schemas.microsoft.com/office/drawing/2014/main" id="{00000000-0008-0000-2A00-00008E000000}"/>
            </a:ext>
          </a:extLst>
        </xdr:cNvPr>
        <xdr:cNvSpPr/>
      </xdr:nvSpPr>
      <xdr:spPr>
        <a:xfrm>
          <a:off x="1028087" y="134206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32</xdr:row>
      <xdr:rowOff>136358</xdr:rowOff>
    </xdr:from>
    <xdr:ext cx="185209" cy="185209"/>
    <xdr:pic>
      <xdr:nvPicPr>
        <xdr:cNvPr id="143" name="图形 142" descr="复选标记">
          <a:extLst>
            <a:ext uri="{FF2B5EF4-FFF2-40B4-BE49-F238E27FC236}">
              <a16:creationId xmlns:a16="http://schemas.microsoft.com/office/drawing/2014/main" id="{00000000-0008-0000-2A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05305" y="13397832"/>
          <a:ext cx="185209" cy="185209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39</xdr:row>
      <xdr:rowOff>135488</xdr:rowOff>
    </xdr:from>
    <xdr:to>
      <xdr:col>14</xdr:col>
      <xdr:colOff>26736</xdr:colOff>
      <xdr:row>39</xdr:row>
      <xdr:rowOff>561472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GrpSpPr/>
      </xdr:nvGrpSpPr>
      <xdr:grpSpPr>
        <a:xfrm>
          <a:off x="12860298" y="15596864"/>
          <a:ext cx="1334511" cy="425984"/>
          <a:chOff x="9090526" y="13771278"/>
          <a:chExt cx="1336842" cy="425984"/>
        </a:xfrm>
      </xdr:grpSpPr>
      <xdr:grpSp>
        <xdr:nvGrpSpPr>
          <xdr:cNvPr id="96" name="组合 95">
            <a:extLst>
              <a:ext uri="{FF2B5EF4-FFF2-40B4-BE49-F238E27FC236}">
                <a16:creationId xmlns:a16="http://schemas.microsoft.com/office/drawing/2014/main" id="{00000000-0008-0000-2A00-000060000000}"/>
              </a:ext>
            </a:extLst>
          </xdr:cNvPr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 macro="" textlink="">
          <xdr:nvSpPr>
            <xdr:cNvPr id="97" name="矩形 96">
              <a:extLst>
                <a:ext uri="{FF2B5EF4-FFF2-40B4-BE49-F238E27FC236}">
                  <a16:creationId xmlns:a16="http://schemas.microsoft.com/office/drawing/2014/main" id="{00000000-0008-0000-2A00-000061000000}"/>
                </a:ext>
              </a:extLst>
            </xdr:cNvPr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8" name="文本框 97">
              <a:extLst>
                <a:ext uri="{FF2B5EF4-FFF2-40B4-BE49-F238E27FC236}">
                  <a16:creationId xmlns:a16="http://schemas.microsoft.com/office/drawing/2014/main" id="{00000000-0008-0000-2A00-000062000000}"/>
                </a:ext>
              </a:extLst>
            </xdr:cNvPr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下载</a:t>
              </a:r>
            </a:p>
          </xdr:txBody>
        </xdr:sp>
      </xdr:grpSp>
      <xdr:pic>
        <xdr:nvPicPr>
          <xdr:cNvPr id="99" name="图形 98" descr="下载">
            <a:extLst>
              <a:ext uri="{FF2B5EF4-FFF2-40B4-BE49-F238E27FC236}">
                <a16:creationId xmlns:a16="http://schemas.microsoft.com/office/drawing/2014/main" id="{00000000-0008-0000-2A00-00006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1" name="图形 100" descr="清单 RTL">
          <a:extLst>
            <a:ext uri="{FF2B5EF4-FFF2-40B4-BE49-F238E27FC236}">
              <a16:creationId xmlns:a16="http://schemas.microsoft.com/office/drawing/2014/main" id="{00000000-0008-0000-2A00-00006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>
          <a:extLst>
            <a:ext uri="{FF2B5EF4-FFF2-40B4-BE49-F238E27FC236}">
              <a16:creationId xmlns:a16="http://schemas.microsoft.com/office/drawing/2014/main" id="{00000000-0008-0000-2A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>
          <a:extLst>
            <a:ext uri="{FF2B5EF4-FFF2-40B4-BE49-F238E27FC236}">
              <a16:creationId xmlns:a16="http://schemas.microsoft.com/office/drawing/2014/main" id="{00000000-0008-0000-2A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>
          <a:extLst>
            <a:ext uri="{FF2B5EF4-FFF2-40B4-BE49-F238E27FC236}">
              <a16:creationId xmlns:a16="http://schemas.microsoft.com/office/drawing/2014/main" id="{00000000-0008-0000-2A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11" name="图形 110" descr="条码">
          <a:extLst>
            <a:ext uri="{FF2B5EF4-FFF2-40B4-BE49-F238E27FC236}">
              <a16:creationId xmlns:a16="http://schemas.microsoft.com/office/drawing/2014/main" id="{00000000-0008-0000-2A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6" name="图形 115" descr="硬币">
          <a:extLst>
            <a:ext uri="{FF2B5EF4-FFF2-40B4-BE49-F238E27FC236}">
              <a16:creationId xmlns:a16="http://schemas.microsoft.com/office/drawing/2014/main" id="{00000000-0008-0000-2A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0" name="图形 129" descr="清单 RTL">
          <a:extLst>
            <a:ext uri="{FF2B5EF4-FFF2-40B4-BE49-F238E27FC236}">
              <a16:creationId xmlns:a16="http://schemas.microsoft.com/office/drawing/2014/main" id="{00000000-0008-0000-2A00-00008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131" name="图形 130" descr="员工徽章">
          <a:extLst>
            <a:ext uri="{FF2B5EF4-FFF2-40B4-BE49-F238E27FC236}">
              <a16:creationId xmlns:a16="http://schemas.microsoft.com/office/drawing/2014/main" id="{00000000-0008-0000-2A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132" name="图形 131" descr="单级齿轮">
          <a:extLst>
            <a:ext uri="{FF2B5EF4-FFF2-40B4-BE49-F238E27FC236}">
              <a16:creationId xmlns:a16="http://schemas.microsoft.com/office/drawing/2014/main" id="{00000000-0008-0000-2A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75" y="8398093"/>
          <a:ext cx="5698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41" name="图形 140" descr="电源">
          <a:extLst>
            <a:ext uri="{FF2B5EF4-FFF2-40B4-BE49-F238E27FC236}">
              <a16:creationId xmlns:a16="http://schemas.microsoft.com/office/drawing/2014/main" id="{00000000-0008-0000-2A00-00008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44" name="图形 143" descr="放大镜">
          <a:extLst>
            <a:ext uri="{FF2B5EF4-FFF2-40B4-BE49-F238E27FC236}">
              <a16:creationId xmlns:a16="http://schemas.microsoft.com/office/drawing/2014/main" id="{00000000-0008-0000-2A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45" name="图形 144" descr="铃">
          <a:extLst>
            <a:ext uri="{FF2B5EF4-FFF2-40B4-BE49-F238E27FC236}">
              <a16:creationId xmlns:a16="http://schemas.microsoft.com/office/drawing/2014/main" id="{00000000-0008-0000-2A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46" name="图形 145" descr="时钟">
          <a:extLst>
            <a:ext uri="{FF2B5EF4-FFF2-40B4-BE49-F238E27FC236}">
              <a16:creationId xmlns:a16="http://schemas.microsoft.com/office/drawing/2014/main" id="{00000000-0008-0000-2A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47" name="图形 146" descr="条码">
          <a:extLst>
            <a:ext uri="{FF2B5EF4-FFF2-40B4-BE49-F238E27FC236}">
              <a16:creationId xmlns:a16="http://schemas.microsoft.com/office/drawing/2014/main" id="{00000000-0008-0000-2A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48" name="图形 147" descr="硬币">
          <a:extLst>
            <a:ext uri="{FF2B5EF4-FFF2-40B4-BE49-F238E27FC236}">
              <a16:creationId xmlns:a16="http://schemas.microsoft.com/office/drawing/2014/main" id="{00000000-0008-0000-2A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oneCellAnchor>
    <xdr:from>
      <xdr:col>21</xdr:col>
      <xdr:colOff>954089</xdr:colOff>
      <xdr:row>51</xdr:row>
      <xdr:rowOff>15868</xdr:rowOff>
    </xdr:from>
    <xdr:ext cx="189833" cy="189833"/>
    <xdr:pic>
      <xdr:nvPicPr>
        <xdr:cNvPr id="149" name="图形 148" descr="日历">
          <a:extLst>
            <a:ext uri="{FF2B5EF4-FFF2-40B4-BE49-F238E27FC236}">
              <a16:creationId xmlns:a16="http://schemas.microsoft.com/office/drawing/2014/main" id="{9C306F59-9252-B541-A2CA-C1DFDD558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1113330" y="17217134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1041</xdr:colOff>
      <xdr:row>54</xdr:row>
      <xdr:rowOff>88318</xdr:rowOff>
    </xdr:from>
    <xdr:to>
      <xdr:col>21</xdr:col>
      <xdr:colOff>659582</xdr:colOff>
      <xdr:row>55</xdr:row>
      <xdr:rowOff>198433</xdr:rowOff>
    </xdr:to>
    <xdr:grpSp>
      <xdr:nvGrpSpPr>
        <xdr:cNvPr id="150" name="组合 149">
          <a:extLst>
            <a:ext uri="{FF2B5EF4-FFF2-40B4-BE49-F238E27FC236}">
              <a16:creationId xmlns:a16="http://schemas.microsoft.com/office/drawing/2014/main" id="{05BC4F93-8FD3-7C42-AB8F-638E27FD672C}"/>
            </a:ext>
          </a:extLst>
        </xdr:cNvPr>
        <xdr:cNvGrpSpPr/>
      </xdr:nvGrpSpPr>
      <xdr:grpSpPr>
        <a:xfrm>
          <a:off x="18759757" y="19429602"/>
          <a:ext cx="1485788" cy="343143"/>
          <a:chOff x="12447484" y="8508993"/>
          <a:chExt cx="1165423" cy="327636"/>
        </a:xfrm>
      </xdr:grpSpPr>
      <xdr:sp macro="" textlink="">
        <xdr:nvSpPr>
          <xdr:cNvPr id="151" name="矩形 150">
            <a:extLst>
              <a:ext uri="{FF2B5EF4-FFF2-40B4-BE49-F238E27FC236}">
                <a16:creationId xmlns:a16="http://schemas.microsoft.com/office/drawing/2014/main" id="{1038DB2A-7A5D-F1F6-611D-E6773B454C71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52" name="文本框 151">
            <a:extLst>
              <a:ext uri="{FF2B5EF4-FFF2-40B4-BE49-F238E27FC236}">
                <a16:creationId xmlns:a16="http://schemas.microsoft.com/office/drawing/2014/main" id="{13EE6E5A-A4A0-76D7-0ED7-0025C224F428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557440</xdr:colOff>
      <xdr:row>54</xdr:row>
      <xdr:rowOff>74514</xdr:rowOff>
    </xdr:from>
    <xdr:to>
      <xdr:col>22</xdr:col>
      <xdr:colOff>368497</xdr:colOff>
      <xdr:row>55</xdr:row>
      <xdr:rowOff>197329</xdr:rowOff>
    </xdr:to>
    <xdr:grpSp>
      <xdr:nvGrpSpPr>
        <xdr:cNvPr id="153" name="组合 152">
          <a:extLst>
            <a:ext uri="{FF2B5EF4-FFF2-40B4-BE49-F238E27FC236}">
              <a16:creationId xmlns:a16="http://schemas.microsoft.com/office/drawing/2014/main" id="{5208D2FD-3B41-274C-8DAA-27C087AF277A}"/>
            </a:ext>
          </a:extLst>
        </xdr:cNvPr>
        <xdr:cNvGrpSpPr/>
      </xdr:nvGrpSpPr>
      <xdr:grpSpPr>
        <a:xfrm>
          <a:off x="20143403" y="19415798"/>
          <a:ext cx="999498" cy="355843"/>
          <a:chOff x="12447484" y="8508993"/>
          <a:chExt cx="1193739" cy="327636"/>
        </a:xfrm>
      </xdr:grpSpPr>
      <xdr:sp macro="" textlink="">
        <xdr:nvSpPr>
          <xdr:cNvPr id="154" name="矩形 153">
            <a:extLst>
              <a:ext uri="{FF2B5EF4-FFF2-40B4-BE49-F238E27FC236}">
                <a16:creationId xmlns:a16="http://schemas.microsoft.com/office/drawing/2014/main" id="{09DEA3DF-B13F-A00B-8461-40ADB8EA70B9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55" name="文本框 154">
            <a:extLst>
              <a:ext uri="{FF2B5EF4-FFF2-40B4-BE49-F238E27FC236}">
                <a16:creationId xmlns:a16="http://schemas.microsoft.com/office/drawing/2014/main" id="{4D364E38-9F5C-C90F-4FBF-048A15C73E8A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oneCellAnchor>
    <xdr:from>
      <xdr:col>21</xdr:col>
      <xdr:colOff>954089</xdr:colOff>
      <xdr:row>79</xdr:row>
      <xdr:rowOff>15868</xdr:rowOff>
    </xdr:from>
    <xdr:ext cx="189833" cy="189833"/>
    <xdr:pic>
      <xdr:nvPicPr>
        <xdr:cNvPr id="156" name="图形 155" descr="日历">
          <a:extLst>
            <a:ext uri="{FF2B5EF4-FFF2-40B4-BE49-F238E27FC236}">
              <a16:creationId xmlns:a16="http://schemas.microsoft.com/office/drawing/2014/main" id="{4CCCF1F0-C10B-D845-8581-176458A9F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20518519" y="16767007"/>
          <a:ext cx="189833" cy="189833"/>
        </a:xfrm>
        <a:prstGeom prst="rect">
          <a:avLst/>
        </a:prstGeom>
      </xdr:spPr>
    </xdr:pic>
    <xdr:clientData/>
  </xdr:oneCellAnchor>
  <xdr:twoCellAnchor>
    <xdr:from>
      <xdr:col>20</xdr:col>
      <xdr:colOff>1041</xdr:colOff>
      <xdr:row>82</xdr:row>
      <xdr:rowOff>88318</xdr:rowOff>
    </xdr:from>
    <xdr:to>
      <xdr:col>21</xdr:col>
      <xdr:colOff>659582</xdr:colOff>
      <xdr:row>83</xdr:row>
      <xdr:rowOff>198433</xdr:rowOff>
    </xdr:to>
    <xdr:grpSp>
      <xdr:nvGrpSpPr>
        <xdr:cNvPr id="157" name="组合 156">
          <a:extLst>
            <a:ext uri="{FF2B5EF4-FFF2-40B4-BE49-F238E27FC236}">
              <a16:creationId xmlns:a16="http://schemas.microsoft.com/office/drawing/2014/main" id="{42579A97-E32E-7B4D-89F6-8BABA98808A5}"/>
            </a:ext>
          </a:extLst>
        </xdr:cNvPr>
        <xdr:cNvGrpSpPr/>
      </xdr:nvGrpSpPr>
      <xdr:grpSpPr>
        <a:xfrm>
          <a:off x="18759757" y="25744648"/>
          <a:ext cx="1485788" cy="343143"/>
          <a:chOff x="12447484" y="8508993"/>
          <a:chExt cx="1165423" cy="327636"/>
        </a:xfrm>
      </xdr:grpSpPr>
      <xdr:sp macro="" textlink="">
        <xdr:nvSpPr>
          <xdr:cNvPr id="158" name="矩形 157">
            <a:extLst>
              <a:ext uri="{FF2B5EF4-FFF2-40B4-BE49-F238E27FC236}">
                <a16:creationId xmlns:a16="http://schemas.microsoft.com/office/drawing/2014/main" id="{BA0B1BEE-453A-9C2D-149A-140F831D60D2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59" name="文本框 158">
            <a:extLst>
              <a:ext uri="{FF2B5EF4-FFF2-40B4-BE49-F238E27FC236}">
                <a16:creationId xmlns:a16="http://schemas.microsoft.com/office/drawing/2014/main" id="{09819D0C-808E-1F02-1541-70DA04F79CCE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21</xdr:col>
      <xdr:colOff>557440</xdr:colOff>
      <xdr:row>82</xdr:row>
      <xdr:rowOff>74514</xdr:rowOff>
    </xdr:from>
    <xdr:to>
      <xdr:col>22</xdr:col>
      <xdr:colOff>368497</xdr:colOff>
      <xdr:row>83</xdr:row>
      <xdr:rowOff>197329</xdr:rowOff>
    </xdr:to>
    <xdr:grpSp>
      <xdr:nvGrpSpPr>
        <xdr:cNvPr id="160" name="组合 159">
          <a:extLst>
            <a:ext uri="{FF2B5EF4-FFF2-40B4-BE49-F238E27FC236}">
              <a16:creationId xmlns:a16="http://schemas.microsoft.com/office/drawing/2014/main" id="{AEA13088-D78E-D24E-89FD-573C04816A23}"/>
            </a:ext>
          </a:extLst>
        </xdr:cNvPr>
        <xdr:cNvGrpSpPr/>
      </xdr:nvGrpSpPr>
      <xdr:grpSpPr>
        <a:xfrm>
          <a:off x="20143403" y="25730844"/>
          <a:ext cx="999498" cy="355843"/>
          <a:chOff x="12447484" y="8508993"/>
          <a:chExt cx="1193739" cy="327636"/>
        </a:xfrm>
      </xdr:grpSpPr>
      <xdr:sp macro="" textlink="">
        <xdr:nvSpPr>
          <xdr:cNvPr id="161" name="矩形 160">
            <a:extLst>
              <a:ext uri="{FF2B5EF4-FFF2-40B4-BE49-F238E27FC236}">
                <a16:creationId xmlns:a16="http://schemas.microsoft.com/office/drawing/2014/main" id="{30E04E95-5748-7627-7907-679908DACF6C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62" name="文本框 161">
            <a:extLst>
              <a:ext uri="{FF2B5EF4-FFF2-40B4-BE49-F238E27FC236}">
                <a16:creationId xmlns:a16="http://schemas.microsoft.com/office/drawing/2014/main" id="{8B522DF1-95BB-2B0B-B085-D223EB03E754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6</xdr:col>
      <xdr:colOff>212613</xdr:colOff>
      <xdr:row>36</xdr:row>
      <xdr:rowOff>159157</xdr:rowOff>
    </xdr:from>
    <xdr:to>
      <xdr:col>6</xdr:col>
      <xdr:colOff>369776</xdr:colOff>
      <xdr:row>36</xdr:row>
      <xdr:rowOff>288416</xdr:rowOff>
    </xdr:to>
    <xdr:sp macro="" textlink="">
      <xdr:nvSpPr>
        <xdr:cNvPr id="163" name="矩形 162">
          <a:extLst>
            <a:ext uri="{FF2B5EF4-FFF2-40B4-BE49-F238E27FC236}">
              <a16:creationId xmlns:a16="http://schemas.microsoft.com/office/drawing/2014/main" id="{3B2BB097-A1D0-0441-A2BB-1BB4AB1F5FFE}"/>
            </a:ext>
          </a:extLst>
        </xdr:cNvPr>
        <xdr:cNvSpPr/>
      </xdr:nvSpPr>
      <xdr:spPr>
        <a:xfrm>
          <a:off x="3765398" y="1335751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36</xdr:row>
      <xdr:rowOff>136358</xdr:rowOff>
    </xdr:from>
    <xdr:ext cx="185209" cy="185209"/>
    <xdr:pic>
      <xdr:nvPicPr>
        <xdr:cNvPr id="164" name="图形 163" descr="复选标记">
          <a:extLst>
            <a:ext uri="{FF2B5EF4-FFF2-40B4-BE49-F238E27FC236}">
              <a16:creationId xmlns:a16="http://schemas.microsoft.com/office/drawing/2014/main" id="{0D6FA0AC-C937-7D46-B0AD-818B9C3B9F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333471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35</xdr:row>
      <xdr:rowOff>159157</xdr:rowOff>
    </xdr:from>
    <xdr:to>
      <xdr:col>6</xdr:col>
      <xdr:colOff>369776</xdr:colOff>
      <xdr:row>35</xdr:row>
      <xdr:rowOff>288416</xdr:rowOff>
    </xdr:to>
    <xdr:sp macro="" textlink="">
      <xdr:nvSpPr>
        <xdr:cNvPr id="165" name="矩形 164">
          <a:extLst>
            <a:ext uri="{FF2B5EF4-FFF2-40B4-BE49-F238E27FC236}">
              <a16:creationId xmlns:a16="http://schemas.microsoft.com/office/drawing/2014/main" id="{423813E7-A695-4F48-AAD9-9058FE1DEFFA}"/>
            </a:ext>
          </a:extLst>
        </xdr:cNvPr>
        <xdr:cNvSpPr/>
      </xdr:nvSpPr>
      <xdr:spPr>
        <a:xfrm>
          <a:off x="3765398" y="1297168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35</xdr:row>
      <xdr:rowOff>136358</xdr:rowOff>
    </xdr:from>
    <xdr:ext cx="185209" cy="185209"/>
    <xdr:pic>
      <xdr:nvPicPr>
        <xdr:cNvPr id="166" name="图形 165" descr="复选标记">
          <a:extLst>
            <a:ext uri="{FF2B5EF4-FFF2-40B4-BE49-F238E27FC236}">
              <a16:creationId xmlns:a16="http://schemas.microsoft.com/office/drawing/2014/main" id="{29C5FE8F-BF02-3A4F-9A50-06EAEE91B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2948890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38</xdr:row>
      <xdr:rowOff>159157</xdr:rowOff>
    </xdr:from>
    <xdr:to>
      <xdr:col>6</xdr:col>
      <xdr:colOff>369776</xdr:colOff>
      <xdr:row>38</xdr:row>
      <xdr:rowOff>288416</xdr:rowOff>
    </xdr:to>
    <xdr:sp macro="" textlink="">
      <xdr:nvSpPr>
        <xdr:cNvPr id="167" name="矩形 166">
          <a:extLst>
            <a:ext uri="{FF2B5EF4-FFF2-40B4-BE49-F238E27FC236}">
              <a16:creationId xmlns:a16="http://schemas.microsoft.com/office/drawing/2014/main" id="{5CF82FAF-5383-744F-B2F8-CB7A3F6E243F}"/>
            </a:ext>
          </a:extLst>
        </xdr:cNvPr>
        <xdr:cNvSpPr/>
      </xdr:nvSpPr>
      <xdr:spPr>
        <a:xfrm>
          <a:off x="3765398" y="1335751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38</xdr:row>
      <xdr:rowOff>136358</xdr:rowOff>
    </xdr:from>
    <xdr:ext cx="185209" cy="185209"/>
    <xdr:pic>
      <xdr:nvPicPr>
        <xdr:cNvPr id="168" name="图形 167" descr="复选标记">
          <a:extLst>
            <a:ext uri="{FF2B5EF4-FFF2-40B4-BE49-F238E27FC236}">
              <a16:creationId xmlns:a16="http://schemas.microsoft.com/office/drawing/2014/main" id="{34A18001-39B0-7A4C-8D8B-48B885090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3334712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37</xdr:row>
      <xdr:rowOff>159157</xdr:rowOff>
    </xdr:from>
    <xdr:to>
      <xdr:col>6</xdr:col>
      <xdr:colOff>369776</xdr:colOff>
      <xdr:row>37</xdr:row>
      <xdr:rowOff>288416</xdr:rowOff>
    </xdr:to>
    <xdr:sp macro="" textlink="">
      <xdr:nvSpPr>
        <xdr:cNvPr id="169" name="矩形 168">
          <a:extLst>
            <a:ext uri="{FF2B5EF4-FFF2-40B4-BE49-F238E27FC236}">
              <a16:creationId xmlns:a16="http://schemas.microsoft.com/office/drawing/2014/main" id="{AC593AAC-4916-E843-BFAF-5F709C116228}"/>
            </a:ext>
          </a:extLst>
        </xdr:cNvPr>
        <xdr:cNvSpPr/>
      </xdr:nvSpPr>
      <xdr:spPr>
        <a:xfrm>
          <a:off x="3765398" y="1297168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37</xdr:row>
      <xdr:rowOff>136358</xdr:rowOff>
    </xdr:from>
    <xdr:ext cx="185209" cy="185209"/>
    <xdr:pic>
      <xdr:nvPicPr>
        <xdr:cNvPr id="170" name="图形 169" descr="复选标记">
          <a:extLst>
            <a:ext uri="{FF2B5EF4-FFF2-40B4-BE49-F238E27FC236}">
              <a16:creationId xmlns:a16="http://schemas.microsoft.com/office/drawing/2014/main" id="{A6F839CE-BBC8-0047-94CE-FFC8AB5E6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2616" y="12948890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309453</xdr:colOff>
      <xdr:row>34</xdr:row>
      <xdr:rowOff>170084</xdr:rowOff>
    </xdr:from>
    <xdr:to>
      <xdr:col>6</xdr:col>
      <xdr:colOff>400893</xdr:colOff>
      <xdr:row>34</xdr:row>
      <xdr:rowOff>261524</xdr:rowOff>
    </xdr:to>
    <xdr:sp macro="" textlink="">
      <xdr:nvSpPr>
        <xdr:cNvPr id="171" name="直角三角形 170">
          <a:extLst>
            <a:ext uri="{FF2B5EF4-FFF2-40B4-BE49-F238E27FC236}">
              <a16:creationId xmlns:a16="http://schemas.microsoft.com/office/drawing/2014/main" id="{D9139A0D-8103-3045-88F5-4115F0B4F87F}"/>
            </a:ext>
          </a:extLst>
        </xdr:cNvPr>
        <xdr:cNvSpPr/>
      </xdr:nvSpPr>
      <xdr:spPr>
        <a:xfrm flipH="1">
          <a:off x="3857795" y="1367420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</xdr:col>
      <xdr:colOff>499190</xdr:colOff>
      <xdr:row>5</xdr:row>
      <xdr:rowOff>120427</xdr:rowOff>
    </xdr:from>
    <xdr:ext cx="185209" cy="185209"/>
    <xdr:pic>
      <xdr:nvPicPr>
        <xdr:cNvPr id="172" name="图形 171" descr="复选标记">
          <a:extLst>
            <a:ext uri="{FF2B5EF4-FFF2-40B4-BE49-F238E27FC236}">
              <a16:creationId xmlns:a16="http://schemas.microsoft.com/office/drawing/2014/main" id="{09841A05-0422-D54A-B49C-D268BC48A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3410" y="2334188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292099</xdr:colOff>
      <xdr:row>3</xdr:row>
      <xdr:rowOff>126716</xdr:rowOff>
    </xdr:from>
    <xdr:to>
      <xdr:col>5</xdr:col>
      <xdr:colOff>449262</xdr:colOff>
      <xdr:row>3</xdr:row>
      <xdr:rowOff>255975</xdr:rowOff>
    </xdr:to>
    <xdr:sp macro="" textlink="">
      <xdr:nvSpPr>
        <xdr:cNvPr id="173" name="矩形 172">
          <a:extLst>
            <a:ext uri="{FF2B5EF4-FFF2-40B4-BE49-F238E27FC236}">
              <a16:creationId xmlns:a16="http://schemas.microsoft.com/office/drawing/2014/main" id="{7470FAAF-FA6D-D746-A4E2-FFD1E870136A}"/>
            </a:ext>
          </a:extLst>
        </xdr:cNvPr>
        <xdr:cNvSpPr/>
      </xdr:nvSpPr>
      <xdr:spPr>
        <a:xfrm>
          <a:off x="3822466" y="234047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5</xdr:col>
      <xdr:colOff>277936</xdr:colOff>
      <xdr:row>3</xdr:row>
      <xdr:rowOff>101662</xdr:rowOff>
    </xdr:from>
    <xdr:ext cx="185209" cy="185209"/>
    <xdr:pic>
      <xdr:nvPicPr>
        <xdr:cNvPr id="174" name="图形 173" descr="复选标记">
          <a:extLst>
            <a:ext uri="{FF2B5EF4-FFF2-40B4-BE49-F238E27FC236}">
              <a16:creationId xmlns:a16="http://schemas.microsoft.com/office/drawing/2014/main" id="{D7331757-43EF-9948-A387-2CE361BED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342248" y="1546433"/>
          <a:ext cx="185209" cy="185209"/>
        </a:xfrm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SpPr txBox="1"/>
      </xdr:nvSpPr>
      <xdr:spPr>
        <a:xfrm>
          <a:off x="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10</xdr:row>
      <xdr:rowOff>372361</xdr:rowOff>
    </xdr:from>
    <xdr:ext cx="678264" cy="334194"/>
    <xdr:sp macro="" textlink="">
      <xdr:nvSpPr>
        <xdr:cNvPr id="3" name="文本框 2">
          <a:extLst>
            <a:ext uri="{FF2B5EF4-FFF2-40B4-BE49-F238E27FC236}">
              <a16:creationId xmlns:a16="http://schemas.microsoft.com/office/drawing/2014/main" id="{00000000-0008-0000-2B00-000003000000}"/>
            </a:ext>
          </a:extLst>
        </xdr:cNvPr>
        <xdr:cNvSpPr txBox="1"/>
      </xdr:nvSpPr>
      <xdr:spPr>
        <a:xfrm>
          <a:off x="0" y="4868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 macro="" textlink="">
      <xdr:nvSpPr>
        <xdr:cNvPr id="4" name="文本框 3">
          <a:extLst>
            <a:ext uri="{FF2B5EF4-FFF2-40B4-BE49-F238E27FC236}">
              <a16:creationId xmlns:a16="http://schemas.microsoft.com/office/drawing/2014/main" id="{00000000-0008-0000-2B00-000004000000}"/>
            </a:ext>
          </a:extLst>
        </xdr:cNvPr>
        <xdr:cNvSpPr txBox="1"/>
      </xdr:nvSpPr>
      <xdr:spPr>
        <a:xfrm>
          <a:off x="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12</xdr:col>
      <xdr:colOff>0</xdr:colOff>
      <xdr:row>1</xdr:row>
      <xdr:rowOff>37351</xdr:rowOff>
    </xdr:from>
    <xdr:ext cx="2234259" cy="336177"/>
    <xdr:sp macro="" textlink="">
      <xdr:nvSpPr>
        <xdr:cNvPr id="7" name="文本框 6">
          <a:extLst>
            <a:ext uri="{FF2B5EF4-FFF2-40B4-BE49-F238E27FC236}">
              <a16:creationId xmlns:a16="http://schemas.microsoft.com/office/drawing/2014/main" id="{00000000-0008-0000-2B00-000007000000}"/>
            </a:ext>
          </a:extLst>
        </xdr:cNvPr>
        <xdr:cNvSpPr txBox="1"/>
      </xdr:nvSpPr>
      <xdr:spPr>
        <a:xfrm>
          <a:off x="11643547" y="646951"/>
          <a:ext cx="2234259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9</xdr:col>
      <xdr:colOff>185656</xdr:colOff>
      <xdr:row>1</xdr:row>
      <xdr:rowOff>49279</xdr:rowOff>
    </xdr:from>
    <xdr:to>
      <xdr:col>12</xdr:col>
      <xdr:colOff>1359600</xdr:colOff>
      <xdr:row>1</xdr:row>
      <xdr:rowOff>322094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id="{00000000-0008-0000-2B00-000008000000}"/>
            </a:ext>
          </a:extLst>
        </xdr:cNvPr>
        <xdr:cNvGrpSpPr/>
      </xdr:nvGrpSpPr>
      <xdr:grpSpPr>
        <a:xfrm>
          <a:off x="6935982" y="477214"/>
          <a:ext cx="4611227" cy="272815"/>
          <a:chOff x="13891050" y="847746"/>
          <a:chExt cx="4020298" cy="298647"/>
        </a:xfrm>
      </xdr:grpSpPr>
      <xdr:pic>
        <xdr:nvPicPr>
          <xdr:cNvPr id="9" name="图形 8" descr="放大镜">
            <a:extLst>
              <a:ext uri="{FF2B5EF4-FFF2-40B4-BE49-F238E27FC236}">
                <a16:creationId xmlns:a16="http://schemas.microsoft.com/office/drawing/2014/main" id="{00000000-0008-0000-2B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 macro="" textlink="">
        <xdr:nvSpPr>
          <xdr:cNvPr id="10" name="圆角矩形 9">
            <a:extLst>
              <a:ext uri="{FF2B5EF4-FFF2-40B4-BE49-F238E27FC236}">
                <a16:creationId xmlns:a16="http://schemas.microsoft.com/office/drawing/2014/main" id="{00000000-0008-0000-2B00-00000A000000}"/>
              </a:ext>
            </a:extLst>
          </xdr:cNvPr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7</xdr:col>
      <xdr:colOff>21652</xdr:colOff>
      <xdr:row>1</xdr:row>
      <xdr:rowOff>29118</xdr:rowOff>
    </xdr:from>
    <xdr:to>
      <xdr:col>8</xdr:col>
      <xdr:colOff>45107</xdr:colOff>
      <xdr:row>1</xdr:row>
      <xdr:rowOff>373160</xdr:rowOff>
    </xdr:to>
    <xdr:grpSp>
      <xdr:nvGrpSpPr>
        <xdr:cNvPr id="112" name="组合 111">
          <a:extLst>
            <a:ext uri="{FF2B5EF4-FFF2-40B4-BE49-F238E27FC236}">
              <a16:creationId xmlns:a16="http://schemas.microsoft.com/office/drawing/2014/main" id="{00000000-0008-0000-2B00-000070000000}"/>
            </a:ext>
          </a:extLst>
        </xdr:cNvPr>
        <xdr:cNvGrpSpPr/>
      </xdr:nvGrpSpPr>
      <xdr:grpSpPr>
        <a:xfrm>
          <a:off x="4535674" y="457053"/>
          <a:ext cx="1265846" cy="344042"/>
          <a:chOff x="511132" y="664118"/>
          <a:chExt cx="1266996" cy="344042"/>
        </a:xfrm>
      </xdr:grpSpPr>
      <xdr:grpSp>
        <xdr:nvGrpSpPr>
          <xdr:cNvPr id="13" name="组合 12">
            <a:extLst>
              <a:ext uri="{FF2B5EF4-FFF2-40B4-BE49-F238E27FC236}">
                <a16:creationId xmlns:a16="http://schemas.microsoft.com/office/drawing/2014/main" id="{00000000-0008-0000-2B00-00000D000000}"/>
              </a:ext>
            </a:extLst>
          </xdr:cNvPr>
          <xdr:cNvGrpSpPr/>
        </xdr:nvGrpSpPr>
        <xdr:grpSpPr>
          <a:xfrm>
            <a:off x="511132" y="666532"/>
            <a:ext cx="1266996" cy="341628"/>
            <a:chOff x="7161782" y="4071190"/>
            <a:chExt cx="1497728" cy="371850"/>
          </a:xfrm>
        </xdr:grpSpPr>
        <xdr:pic>
          <xdr:nvPicPr>
            <xdr:cNvPr id="14" name="图片 13">
              <a:extLst>
                <a:ext uri="{FF2B5EF4-FFF2-40B4-BE49-F238E27FC236}">
                  <a16:creationId xmlns:a16="http://schemas.microsoft.com/office/drawing/2014/main" id="{00000000-0008-0000-2B00-00000E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 macro="" textlink="">
          <xdr:nvSpPr>
            <xdr:cNvPr id="15" name="矩形 14">
              <a:extLst>
                <a:ext uri="{FF2B5EF4-FFF2-40B4-BE49-F238E27FC236}">
                  <a16:creationId xmlns:a16="http://schemas.microsoft.com/office/drawing/2014/main" id="{00000000-0008-0000-2B00-00000F000000}"/>
                </a:ext>
              </a:extLst>
            </xdr:cNvPr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 macro="" textlink="">
        <xdr:nvSpPr>
          <xdr:cNvPr id="16" name="文本框 132">
            <a:extLst>
              <a:ext uri="{FF2B5EF4-FFF2-40B4-BE49-F238E27FC236}">
                <a16:creationId xmlns:a16="http://schemas.microsoft.com/office/drawing/2014/main" id="{00000000-0008-0000-2B00-000010000000}"/>
              </a:ext>
            </a:extLst>
          </xdr:cNvPr>
          <xdr:cNvSpPr txBox="1"/>
        </xdr:nvSpPr>
        <xdr:spPr>
          <a:xfrm>
            <a:off x="539044" y="664118"/>
            <a:ext cx="804105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订单号</a:t>
            </a:r>
          </a:p>
        </xdr:txBody>
      </xdr:sp>
    </xdr:grpSp>
    <xdr:clientData/>
  </xdr:twoCellAnchor>
  <xdr:twoCellAnchor>
    <xdr:from>
      <xdr:col>5</xdr:col>
      <xdr:colOff>81447</xdr:colOff>
      <xdr:row>1</xdr:row>
      <xdr:rowOff>38326</xdr:rowOff>
    </xdr:from>
    <xdr:to>
      <xdr:col>7</xdr:col>
      <xdr:colOff>13228</xdr:colOff>
      <xdr:row>1</xdr:row>
      <xdr:rowOff>384673</xdr:rowOff>
    </xdr:to>
    <xdr:grpSp>
      <xdr:nvGrpSpPr>
        <xdr:cNvPr id="111" name="组合 110">
          <a:extLst>
            <a:ext uri="{FF2B5EF4-FFF2-40B4-BE49-F238E27FC236}">
              <a16:creationId xmlns:a16="http://schemas.microsoft.com/office/drawing/2014/main" id="{00000000-0008-0000-2B00-00006F000000}"/>
            </a:ext>
          </a:extLst>
        </xdr:cNvPr>
        <xdr:cNvGrpSpPr/>
      </xdr:nvGrpSpPr>
      <xdr:grpSpPr>
        <a:xfrm>
          <a:off x="3297860" y="466261"/>
          <a:ext cx="1229390" cy="346347"/>
          <a:chOff x="1655718" y="660098"/>
          <a:chExt cx="1228240" cy="346347"/>
        </a:xfrm>
      </xdr:grpSpPr>
      <xdr:grpSp>
        <xdr:nvGrpSpPr>
          <xdr:cNvPr id="18" name="组合 17">
            <a:extLst>
              <a:ext uri="{FF2B5EF4-FFF2-40B4-BE49-F238E27FC236}">
                <a16:creationId xmlns:a16="http://schemas.microsoft.com/office/drawing/2014/main" id="{00000000-0008-0000-2B00-000012000000}"/>
              </a:ext>
            </a:extLst>
          </xdr:cNvPr>
          <xdr:cNvGrpSpPr/>
        </xdr:nvGrpSpPr>
        <xdr:grpSpPr>
          <a:xfrm>
            <a:off x="1655718" y="669520"/>
            <a:ext cx="1228240" cy="336925"/>
            <a:chOff x="7161782" y="4071190"/>
            <a:chExt cx="1497728" cy="371850"/>
          </a:xfrm>
        </xdr:grpSpPr>
        <xdr:pic>
          <xdr:nvPicPr>
            <xdr:cNvPr id="19" name="图片 18">
              <a:extLst>
                <a:ext uri="{FF2B5EF4-FFF2-40B4-BE49-F238E27FC236}">
                  <a16:creationId xmlns:a16="http://schemas.microsoft.com/office/drawing/2014/main" id="{00000000-0008-0000-2B00-00001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 macro="" textlink="">
          <xdr:nvSpPr>
            <xdr:cNvPr id="20" name="矩形 19">
              <a:extLst>
                <a:ext uri="{FF2B5EF4-FFF2-40B4-BE49-F238E27FC236}">
                  <a16:creationId xmlns:a16="http://schemas.microsoft.com/office/drawing/2014/main" id="{00000000-0008-0000-2B00-000014000000}"/>
                </a:ext>
              </a:extLst>
            </xdr:cNvPr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 macro="" textlink="">
        <xdr:nvSpPr>
          <xdr:cNvPr id="21" name="文本框 132">
            <a:extLst>
              <a:ext uri="{FF2B5EF4-FFF2-40B4-BE49-F238E27FC236}">
                <a16:creationId xmlns:a16="http://schemas.microsoft.com/office/drawing/2014/main" id="{00000000-0008-0000-2B00-000015000000}"/>
              </a:ext>
            </a:extLst>
          </xdr:cNvPr>
          <xdr:cNvSpPr txBox="1"/>
        </xdr:nvSpPr>
        <xdr:spPr>
          <a:xfrm>
            <a:off x="1736858" y="660098"/>
            <a:ext cx="1147100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付款人编号</a:t>
            </a:r>
            <a:endParaRPr lang="en-US" altLang="zh-CN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282387</xdr:colOff>
      <xdr:row>6</xdr:row>
      <xdr:rowOff>75437</xdr:rowOff>
    </xdr:from>
    <xdr:to>
      <xdr:col>6</xdr:col>
      <xdr:colOff>439550</xdr:colOff>
      <xdr:row>6</xdr:row>
      <xdr:rowOff>204696</xdr:rowOff>
    </xdr:to>
    <xdr:sp macro="" textlink="">
      <xdr:nvSpPr>
        <xdr:cNvPr id="23" name="矩形 22">
          <a:extLst>
            <a:ext uri="{FF2B5EF4-FFF2-40B4-BE49-F238E27FC236}">
              <a16:creationId xmlns:a16="http://schemas.microsoft.com/office/drawing/2014/main" id="{00000000-0008-0000-2B00-000017000000}"/>
            </a:ext>
          </a:extLst>
        </xdr:cNvPr>
        <xdr:cNvSpPr/>
      </xdr:nvSpPr>
      <xdr:spPr>
        <a:xfrm>
          <a:off x="1095187" y="304723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9</xdr:row>
      <xdr:rowOff>149231</xdr:rowOff>
    </xdr:from>
    <xdr:to>
      <xdr:col>6</xdr:col>
      <xdr:colOff>430087</xdr:colOff>
      <xdr:row>9</xdr:row>
      <xdr:rowOff>278490</xdr:rowOff>
    </xdr:to>
    <xdr:sp macro="" textlink="">
      <xdr:nvSpPr>
        <xdr:cNvPr id="24" name="矩形 23">
          <a:extLst>
            <a:ext uri="{FF2B5EF4-FFF2-40B4-BE49-F238E27FC236}">
              <a16:creationId xmlns:a16="http://schemas.microsoft.com/office/drawing/2014/main" id="{00000000-0008-0000-2B00-000018000000}"/>
            </a:ext>
          </a:extLst>
        </xdr:cNvPr>
        <xdr:cNvSpPr/>
      </xdr:nvSpPr>
      <xdr:spPr>
        <a:xfrm>
          <a:off x="1085724" y="42640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10</xdr:row>
      <xdr:rowOff>149412</xdr:rowOff>
    </xdr:from>
    <xdr:to>
      <xdr:col>6</xdr:col>
      <xdr:colOff>418633</xdr:colOff>
      <xdr:row>10</xdr:row>
      <xdr:rowOff>278671</xdr:rowOff>
    </xdr:to>
    <xdr:sp macro="" textlink="">
      <xdr:nvSpPr>
        <xdr:cNvPr id="25" name="矩形 24">
          <a:extLst>
            <a:ext uri="{FF2B5EF4-FFF2-40B4-BE49-F238E27FC236}">
              <a16:creationId xmlns:a16="http://schemas.microsoft.com/office/drawing/2014/main" id="{00000000-0008-0000-2B00-000019000000}"/>
            </a:ext>
          </a:extLst>
        </xdr:cNvPr>
        <xdr:cNvSpPr/>
      </xdr:nvSpPr>
      <xdr:spPr>
        <a:xfrm>
          <a:off x="1074270" y="46452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124510</xdr:rowOff>
    </xdr:from>
    <xdr:to>
      <xdr:col>6</xdr:col>
      <xdr:colOff>418633</xdr:colOff>
      <xdr:row>11</xdr:row>
      <xdr:rowOff>253769</xdr:rowOff>
    </xdr:to>
    <xdr:sp macro="" textlink="">
      <xdr:nvSpPr>
        <xdr:cNvPr id="26" name="矩形 25">
          <a:extLst>
            <a:ext uri="{FF2B5EF4-FFF2-40B4-BE49-F238E27FC236}">
              <a16:creationId xmlns:a16="http://schemas.microsoft.com/office/drawing/2014/main" id="{00000000-0008-0000-2B00-00001A000000}"/>
            </a:ext>
          </a:extLst>
        </xdr:cNvPr>
        <xdr:cNvSpPr/>
      </xdr:nvSpPr>
      <xdr:spPr>
        <a:xfrm>
          <a:off x="1074270" y="500131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12</xdr:col>
      <xdr:colOff>0</xdr:colOff>
      <xdr:row>9</xdr:row>
      <xdr:rowOff>372361</xdr:rowOff>
    </xdr:from>
    <xdr:ext cx="678264" cy="334194"/>
    <xdr:sp macro="" textlink="">
      <xdr:nvSpPr>
        <xdr:cNvPr id="27" name="文本框 26">
          <a:extLst>
            <a:ext uri="{FF2B5EF4-FFF2-40B4-BE49-F238E27FC236}">
              <a16:creationId xmlns:a16="http://schemas.microsoft.com/office/drawing/2014/main" id="{00000000-0008-0000-2B00-00001B000000}"/>
            </a:ext>
          </a:extLst>
        </xdr:cNvPr>
        <xdr:cNvSpPr txBox="1"/>
      </xdr:nvSpPr>
      <xdr:spPr>
        <a:xfrm>
          <a:off x="9155809" y="4487161"/>
          <a:ext cx="678264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5</xdr:row>
      <xdr:rowOff>124647</xdr:rowOff>
    </xdr:from>
    <xdr:to>
      <xdr:col>6</xdr:col>
      <xdr:colOff>437520</xdr:colOff>
      <xdr:row>5</xdr:row>
      <xdr:rowOff>253906</xdr:rowOff>
    </xdr:to>
    <xdr:sp macro="" textlink="">
      <xdr:nvSpPr>
        <xdr:cNvPr id="28" name="矩形 27">
          <a:extLst>
            <a:ext uri="{FF2B5EF4-FFF2-40B4-BE49-F238E27FC236}">
              <a16:creationId xmlns:a16="http://schemas.microsoft.com/office/drawing/2014/main" id="{00000000-0008-0000-2B00-00001C000000}"/>
            </a:ext>
          </a:extLst>
        </xdr:cNvPr>
        <xdr:cNvSpPr/>
      </xdr:nvSpPr>
      <xdr:spPr>
        <a:xfrm>
          <a:off x="1093157" y="2715447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244930</xdr:colOff>
      <xdr:row>13</xdr:row>
      <xdr:rowOff>107784</xdr:rowOff>
    </xdr:from>
    <xdr:to>
      <xdr:col>6</xdr:col>
      <xdr:colOff>402093</xdr:colOff>
      <xdr:row>13</xdr:row>
      <xdr:rowOff>237043</xdr:rowOff>
    </xdr:to>
    <xdr:sp macro="" textlink="">
      <xdr:nvSpPr>
        <xdr:cNvPr id="30" name="矩形 29">
          <a:extLst>
            <a:ext uri="{FF2B5EF4-FFF2-40B4-BE49-F238E27FC236}">
              <a16:creationId xmlns:a16="http://schemas.microsoft.com/office/drawing/2014/main" id="{00000000-0008-0000-2B00-00001E000000}"/>
            </a:ext>
          </a:extLst>
        </xdr:cNvPr>
        <xdr:cNvSpPr/>
      </xdr:nvSpPr>
      <xdr:spPr>
        <a:xfrm>
          <a:off x="1057730" y="6508584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12</xdr:col>
      <xdr:colOff>0</xdr:colOff>
      <xdr:row>1</xdr:row>
      <xdr:rowOff>37351</xdr:rowOff>
    </xdr:from>
    <xdr:ext cx="1979706" cy="336177"/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00000000-0008-0000-2B00-00001F000000}"/>
            </a:ext>
          </a:extLst>
        </xdr:cNvPr>
        <xdr:cNvSpPr txBox="1"/>
      </xdr:nvSpPr>
      <xdr:spPr>
        <a:xfrm>
          <a:off x="10820400" y="646951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278114</xdr:colOff>
      <xdr:row>5</xdr:row>
      <xdr:rowOff>96772</xdr:rowOff>
    </xdr:from>
    <xdr:ext cx="185209" cy="185209"/>
    <xdr:pic>
      <xdr:nvPicPr>
        <xdr:cNvPr id="32" name="图形 31" descr="复选标记">
          <a:extLst>
            <a:ext uri="{FF2B5EF4-FFF2-40B4-BE49-F238E27FC236}">
              <a16:creationId xmlns:a16="http://schemas.microsoft.com/office/drawing/2014/main" id="{00000000-0008-0000-2B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98322" y="2253126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12</xdr:row>
      <xdr:rowOff>185701</xdr:rowOff>
    </xdr:from>
    <xdr:to>
      <xdr:col>6</xdr:col>
      <xdr:colOff>354389</xdr:colOff>
      <xdr:row>12</xdr:row>
      <xdr:rowOff>277141</xdr:rowOff>
    </xdr:to>
    <xdr:sp macro="" textlink="">
      <xdr:nvSpPr>
        <xdr:cNvPr id="34" name="直角三角形 33">
          <a:extLst>
            <a:ext uri="{FF2B5EF4-FFF2-40B4-BE49-F238E27FC236}">
              <a16:creationId xmlns:a16="http://schemas.microsoft.com/office/drawing/2014/main" id="{00000000-0008-0000-2B00-000022000000}"/>
            </a:ext>
          </a:extLst>
        </xdr:cNvPr>
        <xdr:cNvSpPr/>
      </xdr:nvSpPr>
      <xdr:spPr>
        <a:xfrm flipH="1">
          <a:off x="1075749" y="5824501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7</xdr:row>
      <xdr:rowOff>151331</xdr:rowOff>
    </xdr:from>
    <xdr:to>
      <xdr:col>6</xdr:col>
      <xdr:colOff>438938</xdr:colOff>
      <xdr:row>7</xdr:row>
      <xdr:rowOff>280590</xdr:rowOff>
    </xdr:to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00000000-0008-0000-2B00-000024000000}"/>
            </a:ext>
          </a:extLst>
        </xdr:cNvPr>
        <xdr:cNvSpPr/>
      </xdr:nvSpPr>
      <xdr:spPr>
        <a:xfrm>
          <a:off x="1094575" y="350413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8</xdr:row>
      <xdr:rowOff>150719</xdr:rowOff>
    </xdr:from>
    <xdr:to>
      <xdr:col>6</xdr:col>
      <xdr:colOff>434460</xdr:colOff>
      <xdr:row>8</xdr:row>
      <xdr:rowOff>279978</xdr:rowOff>
    </xdr:to>
    <xdr:sp macro="" textlink="">
      <xdr:nvSpPr>
        <xdr:cNvPr id="37" name="矩形 36">
          <a:extLst>
            <a:ext uri="{FF2B5EF4-FFF2-40B4-BE49-F238E27FC236}">
              <a16:creationId xmlns:a16="http://schemas.microsoft.com/office/drawing/2014/main" id="{00000000-0008-0000-2B00-000025000000}"/>
            </a:ext>
          </a:extLst>
        </xdr:cNvPr>
        <xdr:cNvSpPr/>
      </xdr:nvSpPr>
      <xdr:spPr>
        <a:xfrm>
          <a:off x="1090097" y="3884519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14</xdr:row>
      <xdr:rowOff>126215</xdr:rowOff>
    </xdr:from>
    <xdr:to>
      <xdr:col>6</xdr:col>
      <xdr:colOff>412549</xdr:colOff>
      <xdr:row>14</xdr:row>
      <xdr:rowOff>255474</xdr:rowOff>
    </xdr:to>
    <xdr:sp macro="" textlink="">
      <xdr:nvSpPr>
        <xdr:cNvPr id="41" name="矩形 40">
          <a:extLst>
            <a:ext uri="{FF2B5EF4-FFF2-40B4-BE49-F238E27FC236}">
              <a16:creationId xmlns:a16="http://schemas.microsoft.com/office/drawing/2014/main" id="{00000000-0008-0000-2B00-000029000000}"/>
            </a:ext>
          </a:extLst>
        </xdr:cNvPr>
        <xdr:cNvSpPr/>
      </xdr:nvSpPr>
      <xdr:spPr>
        <a:xfrm>
          <a:off x="1068186" y="6908015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16</xdr:row>
      <xdr:rowOff>143650</xdr:rowOff>
    </xdr:from>
    <xdr:to>
      <xdr:col>6</xdr:col>
      <xdr:colOff>420577</xdr:colOff>
      <xdr:row>16</xdr:row>
      <xdr:rowOff>272909</xdr:rowOff>
    </xdr:to>
    <xdr:sp macro="" textlink="">
      <xdr:nvSpPr>
        <xdr:cNvPr id="43" name="矩形 42">
          <a:extLst>
            <a:ext uri="{FF2B5EF4-FFF2-40B4-BE49-F238E27FC236}">
              <a16:creationId xmlns:a16="http://schemas.microsoft.com/office/drawing/2014/main" id="{00000000-0008-0000-2B00-00002B000000}"/>
            </a:ext>
          </a:extLst>
        </xdr:cNvPr>
        <xdr:cNvSpPr/>
      </xdr:nvSpPr>
      <xdr:spPr>
        <a:xfrm>
          <a:off x="1076214" y="7687450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12</xdr:col>
      <xdr:colOff>178777</xdr:colOff>
      <xdr:row>25</xdr:row>
      <xdr:rowOff>202942</xdr:rowOff>
    </xdr:from>
    <xdr:to>
      <xdr:col>13</xdr:col>
      <xdr:colOff>282042</xdr:colOff>
      <xdr:row>25</xdr:row>
      <xdr:rowOff>628672</xdr:rowOff>
    </xdr:to>
    <xdr:grpSp>
      <xdr:nvGrpSpPr>
        <xdr:cNvPr id="49" name="组合 48">
          <a:extLst>
            <a:ext uri="{FF2B5EF4-FFF2-40B4-BE49-F238E27FC236}">
              <a16:creationId xmlns:a16="http://schemas.microsoft.com/office/drawing/2014/main" id="{00000000-0008-0000-2B00-000031000000}"/>
            </a:ext>
          </a:extLst>
        </xdr:cNvPr>
        <xdr:cNvGrpSpPr/>
      </xdr:nvGrpSpPr>
      <xdr:grpSpPr>
        <a:xfrm>
          <a:off x="10366386" y="9921203"/>
          <a:ext cx="1552721" cy="425730"/>
          <a:chOff x="12437620" y="8772100"/>
          <a:chExt cx="1547055" cy="425730"/>
        </a:xfrm>
      </xdr:grpSpPr>
      <xdr:grpSp>
        <xdr:nvGrpSpPr>
          <xdr:cNvPr id="50" name="组合 49">
            <a:extLst>
              <a:ext uri="{FF2B5EF4-FFF2-40B4-BE49-F238E27FC236}">
                <a16:creationId xmlns:a16="http://schemas.microsoft.com/office/drawing/2014/main" id="{00000000-0008-0000-2B00-000032000000}"/>
              </a:ext>
            </a:extLst>
          </xdr:cNvPr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 macro="" textlink="">
          <xdr:nvSpPr>
            <xdr:cNvPr id="52" name="矩形 51">
              <a:extLst>
                <a:ext uri="{FF2B5EF4-FFF2-40B4-BE49-F238E27FC236}">
                  <a16:creationId xmlns:a16="http://schemas.microsoft.com/office/drawing/2014/main" id="{00000000-0008-0000-2B00-000034000000}"/>
                </a:ext>
              </a:extLst>
            </xdr:cNvPr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53" name="文本框 52">
              <a:extLst>
                <a:ext uri="{FF2B5EF4-FFF2-40B4-BE49-F238E27FC236}">
                  <a16:creationId xmlns:a16="http://schemas.microsoft.com/office/drawing/2014/main" id="{00000000-0008-0000-2B00-000035000000}"/>
                </a:ext>
              </a:extLst>
            </xdr:cNvPr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核销</a:t>
              </a:r>
            </a:p>
          </xdr:txBody>
        </xdr:sp>
      </xdr:grpSp>
      <xdr:pic>
        <xdr:nvPicPr>
          <xdr:cNvPr id="51" name="图形 50" descr="橡皮擦">
            <a:extLst>
              <a:ext uri="{FF2B5EF4-FFF2-40B4-BE49-F238E27FC236}">
                <a16:creationId xmlns:a16="http://schemas.microsoft.com/office/drawing/2014/main" id="{00000000-0008-0000-2B00-00003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17</xdr:row>
      <xdr:rowOff>140442</xdr:rowOff>
    </xdr:from>
    <xdr:to>
      <xdr:col>6</xdr:col>
      <xdr:colOff>417903</xdr:colOff>
      <xdr:row>17</xdr:row>
      <xdr:rowOff>269701</xdr:rowOff>
    </xdr:to>
    <xdr:sp macro="" textlink="">
      <xdr:nvSpPr>
        <xdr:cNvPr id="54" name="矩形 53">
          <a:extLst>
            <a:ext uri="{FF2B5EF4-FFF2-40B4-BE49-F238E27FC236}">
              <a16:creationId xmlns:a16="http://schemas.microsoft.com/office/drawing/2014/main" id="{00000000-0008-0000-2B00-000036000000}"/>
            </a:ext>
          </a:extLst>
        </xdr:cNvPr>
        <xdr:cNvSpPr/>
      </xdr:nvSpPr>
      <xdr:spPr>
        <a:xfrm>
          <a:off x="1073540" y="806524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18</xdr:row>
      <xdr:rowOff>145788</xdr:rowOff>
    </xdr:from>
    <xdr:to>
      <xdr:col>6</xdr:col>
      <xdr:colOff>423250</xdr:colOff>
      <xdr:row>18</xdr:row>
      <xdr:rowOff>275047</xdr:rowOff>
    </xdr:to>
    <xdr:sp macro="" textlink="">
      <xdr:nvSpPr>
        <xdr:cNvPr id="55" name="矩形 54">
          <a:extLst>
            <a:ext uri="{FF2B5EF4-FFF2-40B4-BE49-F238E27FC236}">
              <a16:creationId xmlns:a16="http://schemas.microsoft.com/office/drawing/2014/main" id="{00000000-0008-0000-2B00-000037000000}"/>
            </a:ext>
          </a:extLst>
        </xdr:cNvPr>
        <xdr:cNvSpPr/>
      </xdr:nvSpPr>
      <xdr:spPr>
        <a:xfrm>
          <a:off x="1078887" y="8451588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6</xdr:col>
      <xdr:colOff>271295</xdr:colOff>
      <xdr:row>19</xdr:row>
      <xdr:rowOff>125095</xdr:rowOff>
    </xdr:from>
    <xdr:to>
      <xdr:col>6</xdr:col>
      <xdr:colOff>428458</xdr:colOff>
      <xdr:row>19</xdr:row>
      <xdr:rowOff>254354</xdr:rowOff>
    </xdr:to>
    <xdr:sp macro="" textlink="">
      <xdr:nvSpPr>
        <xdr:cNvPr id="56" name="矩形 55">
          <a:extLst>
            <a:ext uri="{FF2B5EF4-FFF2-40B4-BE49-F238E27FC236}">
              <a16:creationId xmlns:a16="http://schemas.microsoft.com/office/drawing/2014/main" id="{00000000-0008-0000-2B00-000038000000}"/>
            </a:ext>
          </a:extLst>
        </xdr:cNvPr>
        <xdr:cNvSpPr/>
      </xdr:nvSpPr>
      <xdr:spPr>
        <a:xfrm>
          <a:off x="1091503" y="7652491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6</xdr:row>
      <xdr:rowOff>35278</xdr:rowOff>
    </xdr:from>
    <xdr:ext cx="185209" cy="185209"/>
    <xdr:pic>
      <xdr:nvPicPr>
        <xdr:cNvPr id="70" name="图形 69" descr="复选标记">
          <a:extLst>
            <a:ext uri="{FF2B5EF4-FFF2-40B4-BE49-F238E27FC236}">
              <a16:creationId xmlns:a16="http://schemas.microsoft.com/office/drawing/2014/main" id="{00000000-0008-0000-2B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2753" y="300707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8</xdr:row>
      <xdr:rowOff>107468</xdr:rowOff>
    </xdr:from>
    <xdr:ext cx="185209" cy="185209"/>
    <xdr:pic>
      <xdr:nvPicPr>
        <xdr:cNvPr id="71" name="图形 70" descr="复选标记">
          <a:extLst>
            <a:ext uri="{FF2B5EF4-FFF2-40B4-BE49-F238E27FC236}">
              <a16:creationId xmlns:a16="http://schemas.microsoft.com/office/drawing/2014/main" id="{00000000-0008-0000-2B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8100" y="38412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10</xdr:row>
      <xdr:rowOff>120315</xdr:rowOff>
    </xdr:from>
    <xdr:ext cx="185209" cy="185209"/>
    <xdr:pic>
      <xdr:nvPicPr>
        <xdr:cNvPr id="72" name="图形 71" descr="复选标记">
          <a:extLst>
            <a:ext uri="{FF2B5EF4-FFF2-40B4-BE49-F238E27FC236}">
              <a16:creationId xmlns:a16="http://schemas.microsoft.com/office/drawing/2014/main" id="{00000000-0008-0000-2B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3431" y="4616115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11</xdr:row>
      <xdr:rowOff>98926</xdr:rowOff>
    </xdr:from>
    <xdr:ext cx="185209" cy="185209"/>
    <xdr:pic>
      <xdr:nvPicPr>
        <xdr:cNvPr id="73" name="图形 72" descr="复选标记">
          <a:extLst>
            <a:ext uri="{FF2B5EF4-FFF2-40B4-BE49-F238E27FC236}">
              <a16:creationId xmlns:a16="http://schemas.microsoft.com/office/drawing/2014/main" id="{00000000-0008-0000-2B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8778" y="497572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243304</xdr:colOff>
      <xdr:row>13</xdr:row>
      <xdr:rowOff>66842</xdr:rowOff>
    </xdr:from>
    <xdr:ext cx="185209" cy="185209"/>
    <xdr:pic>
      <xdr:nvPicPr>
        <xdr:cNvPr id="75" name="图形 74" descr="复选标记">
          <a:extLst>
            <a:ext uri="{FF2B5EF4-FFF2-40B4-BE49-F238E27FC236}">
              <a16:creationId xmlns:a16="http://schemas.microsoft.com/office/drawing/2014/main" id="{00000000-0008-0000-2B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58778" y="6176210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9</xdr:row>
      <xdr:rowOff>128337</xdr:rowOff>
    </xdr:from>
    <xdr:ext cx="185209" cy="185209"/>
    <xdr:pic>
      <xdr:nvPicPr>
        <xdr:cNvPr id="76" name="图形 75" descr="复选标记">
          <a:extLst>
            <a:ext uri="{FF2B5EF4-FFF2-40B4-BE49-F238E27FC236}">
              <a16:creationId xmlns:a16="http://schemas.microsoft.com/office/drawing/2014/main" id="{00000000-0008-0000-2B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1453" y="4243137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7</xdr:row>
      <xdr:rowOff>106948</xdr:rowOff>
    </xdr:from>
    <xdr:ext cx="185209" cy="185209"/>
    <xdr:pic>
      <xdr:nvPicPr>
        <xdr:cNvPr id="77" name="图形 76" descr="复选标记">
          <a:extLst>
            <a:ext uri="{FF2B5EF4-FFF2-40B4-BE49-F238E27FC236}">
              <a16:creationId xmlns:a16="http://schemas.microsoft.com/office/drawing/2014/main" id="{00000000-0008-0000-2B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6800" y="345974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14</xdr:row>
      <xdr:rowOff>104273</xdr:rowOff>
    </xdr:from>
    <xdr:ext cx="185209" cy="185209"/>
    <xdr:pic>
      <xdr:nvPicPr>
        <xdr:cNvPr id="79" name="图形 78" descr="复选标记">
          <a:extLst>
            <a:ext uri="{FF2B5EF4-FFF2-40B4-BE49-F238E27FC236}">
              <a16:creationId xmlns:a16="http://schemas.microsoft.com/office/drawing/2014/main" id="{00000000-0008-0000-2B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4126" y="6886073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16</xdr:row>
      <xdr:rowOff>122989</xdr:rowOff>
    </xdr:from>
    <xdr:ext cx="185209" cy="185209"/>
    <xdr:pic>
      <xdr:nvPicPr>
        <xdr:cNvPr id="80" name="图形 79" descr="复选标记">
          <a:extLst>
            <a:ext uri="{FF2B5EF4-FFF2-40B4-BE49-F238E27FC236}">
              <a16:creationId xmlns:a16="http://schemas.microsoft.com/office/drawing/2014/main" id="{00000000-0008-0000-2B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2842" y="7666789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17</xdr:row>
      <xdr:rowOff>114968</xdr:rowOff>
    </xdr:from>
    <xdr:ext cx="185209" cy="185209"/>
    <xdr:pic>
      <xdr:nvPicPr>
        <xdr:cNvPr id="81" name="图形 80" descr="复选标记">
          <a:extLst>
            <a:ext uri="{FF2B5EF4-FFF2-40B4-BE49-F238E27FC236}">
              <a16:creationId xmlns:a16="http://schemas.microsoft.com/office/drawing/2014/main" id="{00000000-0008-0000-2B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1452" y="8039768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18</xdr:row>
      <xdr:rowOff>120316</xdr:rowOff>
    </xdr:from>
    <xdr:ext cx="185209" cy="185209"/>
    <xdr:pic>
      <xdr:nvPicPr>
        <xdr:cNvPr id="82" name="图形 81" descr="复选标记">
          <a:extLst>
            <a:ext uri="{FF2B5EF4-FFF2-40B4-BE49-F238E27FC236}">
              <a16:creationId xmlns:a16="http://schemas.microsoft.com/office/drawing/2014/main" id="{00000000-0008-0000-2B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80168" y="8426116"/>
          <a:ext cx="185209" cy="185209"/>
        </a:xfrm>
        <a:prstGeom prst="rect">
          <a:avLst/>
        </a:prstGeom>
      </xdr:spPr>
    </xdr:pic>
    <xdr:clientData/>
  </xdr:oneCellAnchor>
  <xdr:oneCellAnchor>
    <xdr:from>
      <xdr:col>6</xdr:col>
      <xdr:colOff>272437</xdr:colOff>
      <xdr:row>19</xdr:row>
      <xdr:rowOff>86253</xdr:rowOff>
    </xdr:from>
    <xdr:ext cx="185209" cy="185209"/>
    <xdr:pic>
      <xdr:nvPicPr>
        <xdr:cNvPr id="83" name="图形 82" descr="复选标记">
          <a:extLst>
            <a:ext uri="{FF2B5EF4-FFF2-40B4-BE49-F238E27FC236}">
              <a16:creationId xmlns:a16="http://schemas.microsoft.com/office/drawing/2014/main" id="{00000000-0008-0000-2B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92645" y="7613649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249200</xdr:colOff>
      <xdr:row>15</xdr:row>
      <xdr:rowOff>136872</xdr:rowOff>
    </xdr:from>
    <xdr:to>
      <xdr:col>6</xdr:col>
      <xdr:colOff>406363</xdr:colOff>
      <xdr:row>15</xdr:row>
      <xdr:rowOff>266131</xdr:rowOff>
    </xdr:to>
    <xdr:sp macro="" textlink="">
      <xdr:nvSpPr>
        <xdr:cNvPr id="94" name="矩形 93">
          <a:extLst>
            <a:ext uri="{FF2B5EF4-FFF2-40B4-BE49-F238E27FC236}">
              <a16:creationId xmlns:a16="http://schemas.microsoft.com/office/drawing/2014/main" id="{00000000-0008-0000-2B00-00005E000000}"/>
            </a:ext>
          </a:extLst>
        </xdr:cNvPr>
        <xdr:cNvSpPr/>
      </xdr:nvSpPr>
      <xdr:spPr>
        <a:xfrm>
          <a:off x="1064674" y="7409293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248652</xdr:colOff>
      <xdr:row>15</xdr:row>
      <xdr:rowOff>108283</xdr:rowOff>
    </xdr:from>
    <xdr:ext cx="185209" cy="185209"/>
    <xdr:pic>
      <xdr:nvPicPr>
        <xdr:cNvPr id="93" name="图形 92" descr="复选标记">
          <a:extLst>
            <a:ext uri="{FF2B5EF4-FFF2-40B4-BE49-F238E27FC236}">
              <a16:creationId xmlns:a16="http://schemas.microsoft.com/office/drawing/2014/main" id="{00000000-0008-0000-2B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4126" y="7380704"/>
          <a:ext cx="185209" cy="185209"/>
        </a:xfrm>
        <a:prstGeom prst="rect">
          <a:avLst/>
        </a:prstGeom>
      </xdr:spPr>
    </xdr:pic>
    <xdr:clientData/>
  </xdr:oneCellAnchor>
  <xdr:twoCellAnchor>
    <xdr:from>
      <xdr:col>5</xdr:col>
      <xdr:colOff>267501</xdr:colOff>
      <xdr:row>22</xdr:row>
      <xdr:rowOff>168874</xdr:rowOff>
    </xdr:from>
    <xdr:to>
      <xdr:col>5</xdr:col>
      <xdr:colOff>358941</xdr:colOff>
      <xdr:row>22</xdr:row>
      <xdr:rowOff>260314</xdr:rowOff>
    </xdr:to>
    <xdr:sp macro="" textlink="">
      <xdr:nvSpPr>
        <xdr:cNvPr id="104" name="直角三角形 103">
          <a:extLst>
            <a:ext uri="{FF2B5EF4-FFF2-40B4-BE49-F238E27FC236}">
              <a16:creationId xmlns:a16="http://schemas.microsoft.com/office/drawing/2014/main" id="{00000000-0008-0000-2B00-000068000000}"/>
            </a:ext>
          </a:extLst>
        </xdr:cNvPr>
        <xdr:cNvSpPr/>
      </xdr:nvSpPr>
      <xdr:spPr>
        <a:xfrm flipH="1">
          <a:off x="615080" y="1626032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24</xdr:row>
      <xdr:rowOff>191241</xdr:rowOff>
    </xdr:from>
    <xdr:to>
      <xdr:col>6</xdr:col>
      <xdr:colOff>415229</xdr:colOff>
      <xdr:row>24</xdr:row>
      <xdr:rowOff>320500</xdr:rowOff>
    </xdr:to>
    <xdr:sp macro="" textlink="">
      <xdr:nvSpPr>
        <xdr:cNvPr id="105" name="矩形 104">
          <a:extLst>
            <a:ext uri="{FF2B5EF4-FFF2-40B4-BE49-F238E27FC236}">
              <a16:creationId xmlns:a16="http://schemas.microsoft.com/office/drawing/2014/main" id="{00000000-0008-0000-2B00-000069000000}"/>
            </a:ext>
          </a:extLst>
        </xdr:cNvPr>
        <xdr:cNvSpPr/>
      </xdr:nvSpPr>
      <xdr:spPr>
        <a:xfrm>
          <a:off x="1073540" y="7851346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24</xdr:row>
      <xdr:rowOff>152400</xdr:rowOff>
    </xdr:from>
    <xdr:ext cx="185209" cy="185209"/>
    <xdr:pic>
      <xdr:nvPicPr>
        <xdr:cNvPr id="106" name="图形 105" descr="复选标记">
          <a:extLst>
            <a:ext uri="{FF2B5EF4-FFF2-40B4-BE49-F238E27FC236}">
              <a16:creationId xmlns:a16="http://schemas.microsoft.com/office/drawing/2014/main" id="{00000000-0008-0000-2B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1453" y="7812505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23</xdr:row>
      <xdr:rowOff>169659</xdr:rowOff>
    </xdr:from>
    <xdr:to>
      <xdr:col>6</xdr:col>
      <xdr:colOff>378451</xdr:colOff>
      <xdr:row>23</xdr:row>
      <xdr:rowOff>261099</xdr:rowOff>
    </xdr:to>
    <xdr:sp macro="" textlink="">
      <xdr:nvSpPr>
        <xdr:cNvPr id="107" name="直角三角形 106">
          <a:extLst>
            <a:ext uri="{FF2B5EF4-FFF2-40B4-BE49-F238E27FC236}">
              <a16:creationId xmlns:a16="http://schemas.microsoft.com/office/drawing/2014/main" id="{00000000-0008-0000-2B00-00006B000000}"/>
            </a:ext>
          </a:extLst>
        </xdr:cNvPr>
        <xdr:cNvSpPr/>
      </xdr:nvSpPr>
      <xdr:spPr>
        <a:xfrm flipH="1">
          <a:off x="1102485" y="8605133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1034469</xdr:colOff>
      <xdr:row>36</xdr:row>
      <xdr:rowOff>15868</xdr:rowOff>
    </xdr:from>
    <xdr:ext cx="189833" cy="189833"/>
    <xdr:pic>
      <xdr:nvPicPr>
        <xdr:cNvPr id="108" name="图形 107" descr="日历">
          <a:extLst>
            <a:ext uri="{FF2B5EF4-FFF2-40B4-BE49-F238E27FC236}">
              <a16:creationId xmlns:a16="http://schemas.microsoft.com/office/drawing/2014/main" id="{00000000-0008-0000-2B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1594795" y="12715868"/>
          <a:ext cx="189833" cy="189833"/>
        </a:xfrm>
        <a:prstGeom prst="rect">
          <a:avLst/>
        </a:prstGeom>
      </xdr:spPr>
    </xdr:pic>
    <xdr:clientData/>
  </xdr:oneCellAnchor>
  <xdr:twoCellAnchor>
    <xdr:from>
      <xdr:col>6</xdr:col>
      <xdr:colOff>308458</xdr:colOff>
      <xdr:row>4</xdr:row>
      <xdr:rowOff>149189</xdr:rowOff>
    </xdr:from>
    <xdr:to>
      <xdr:col>6</xdr:col>
      <xdr:colOff>399898</xdr:colOff>
      <xdr:row>4</xdr:row>
      <xdr:rowOff>240629</xdr:rowOff>
    </xdr:to>
    <xdr:sp macro="" textlink="">
      <xdr:nvSpPr>
        <xdr:cNvPr id="113" name="直角三角形 112">
          <a:extLst>
            <a:ext uri="{FF2B5EF4-FFF2-40B4-BE49-F238E27FC236}">
              <a16:creationId xmlns:a16="http://schemas.microsoft.com/office/drawing/2014/main" id="{00000000-0008-0000-2B00-000071000000}"/>
            </a:ext>
          </a:extLst>
        </xdr:cNvPr>
        <xdr:cNvSpPr/>
      </xdr:nvSpPr>
      <xdr:spPr>
        <a:xfrm flipH="1">
          <a:off x="1128666" y="1921897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21</xdr:row>
      <xdr:rowOff>191241</xdr:rowOff>
    </xdr:from>
    <xdr:to>
      <xdr:col>6</xdr:col>
      <xdr:colOff>415229</xdr:colOff>
      <xdr:row>21</xdr:row>
      <xdr:rowOff>320500</xdr:rowOff>
    </xdr:to>
    <xdr:sp macro="" textlink="">
      <xdr:nvSpPr>
        <xdr:cNvPr id="114" name="矩形 113">
          <a:extLst>
            <a:ext uri="{FF2B5EF4-FFF2-40B4-BE49-F238E27FC236}">
              <a16:creationId xmlns:a16="http://schemas.microsoft.com/office/drawing/2014/main" id="{00000000-0008-0000-2B00-000072000000}"/>
            </a:ext>
          </a:extLst>
        </xdr:cNvPr>
        <xdr:cNvSpPr/>
      </xdr:nvSpPr>
      <xdr:spPr>
        <a:xfrm>
          <a:off x="1078274" y="10020512"/>
          <a:ext cx="157163" cy="129259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21</xdr:row>
      <xdr:rowOff>152400</xdr:rowOff>
    </xdr:from>
    <xdr:ext cx="185209" cy="185209"/>
    <xdr:pic>
      <xdr:nvPicPr>
        <xdr:cNvPr id="115" name="图形 114" descr="复选标记">
          <a:extLst>
            <a:ext uri="{FF2B5EF4-FFF2-40B4-BE49-F238E27FC236}">
              <a16:creationId xmlns:a16="http://schemas.microsoft.com/office/drawing/2014/main" id="{00000000-0008-0000-2B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66187" y="9981671"/>
          <a:ext cx="185209" cy="185209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20</xdr:row>
      <xdr:rowOff>169659</xdr:rowOff>
    </xdr:from>
    <xdr:to>
      <xdr:col>6</xdr:col>
      <xdr:colOff>378451</xdr:colOff>
      <xdr:row>20</xdr:row>
      <xdr:rowOff>261099</xdr:rowOff>
    </xdr:to>
    <xdr:sp macro="" textlink="">
      <xdr:nvSpPr>
        <xdr:cNvPr id="116" name="直角三角形 115">
          <a:extLst>
            <a:ext uri="{FF2B5EF4-FFF2-40B4-BE49-F238E27FC236}">
              <a16:creationId xmlns:a16="http://schemas.microsoft.com/office/drawing/2014/main" id="{00000000-0008-0000-2B00-000074000000}"/>
            </a:ext>
          </a:extLst>
        </xdr:cNvPr>
        <xdr:cNvSpPr/>
      </xdr:nvSpPr>
      <xdr:spPr>
        <a:xfrm flipH="1">
          <a:off x="1107219" y="9615284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169816</xdr:colOff>
      <xdr:row>3</xdr:row>
      <xdr:rowOff>156067</xdr:rowOff>
    </xdr:from>
    <xdr:to>
      <xdr:col>5</xdr:col>
      <xdr:colOff>261256</xdr:colOff>
      <xdr:row>3</xdr:row>
      <xdr:rowOff>247507</xdr:rowOff>
    </xdr:to>
    <xdr:sp macro="" textlink="">
      <xdr:nvSpPr>
        <xdr:cNvPr id="118" name="直角三角形 117">
          <a:extLst>
            <a:ext uri="{FF2B5EF4-FFF2-40B4-BE49-F238E27FC236}">
              <a16:creationId xmlns:a16="http://schemas.microsoft.com/office/drawing/2014/main" id="{00000000-0008-0000-2B00-000076000000}"/>
            </a:ext>
          </a:extLst>
        </xdr:cNvPr>
        <xdr:cNvSpPr/>
      </xdr:nvSpPr>
      <xdr:spPr>
        <a:xfrm flipH="1">
          <a:off x="513774" y="154513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303696</xdr:colOff>
      <xdr:row>25</xdr:row>
      <xdr:rowOff>262282</xdr:rowOff>
    </xdr:from>
    <xdr:ext cx="4067681" cy="356316"/>
    <xdr:sp macro="" textlink="">
      <xdr:nvSpPr>
        <xdr:cNvPr id="119" name="文本框 118">
          <a:extLst>
            <a:ext uri="{FF2B5EF4-FFF2-40B4-BE49-F238E27FC236}">
              <a16:creationId xmlns:a16="http://schemas.microsoft.com/office/drawing/2014/main" id="{00000000-0008-0000-2B00-000077000000}"/>
            </a:ext>
          </a:extLst>
        </xdr:cNvPr>
        <xdr:cNvSpPr txBox="1"/>
      </xdr:nvSpPr>
      <xdr:spPr>
        <a:xfrm>
          <a:off x="303696" y="9980543"/>
          <a:ext cx="4067681" cy="35631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总订单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=5</a:t>
          </a:r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    总金额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=12000</a:t>
          </a:r>
          <a:endParaRPr lang="zh-CN" altLang="en-US" sz="1200">
            <a:solidFill>
              <a:schemeClr val="tx1">
                <a:lumMod val="50000"/>
                <a:lumOff val="50000"/>
              </a:schemeClr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oneCellAnchor>
  <xdr:twoCellAnchor>
    <xdr:from>
      <xdr:col>16</xdr:col>
      <xdr:colOff>579776</xdr:colOff>
      <xdr:row>39</xdr:row>
      <xdr:rowOff>120470</xdr:rowOff>
    </xdr:from>
    <xdr:to>
      <xdr:col>18</xdr:col>
      <xdr:colOff>418443</xdr:colOff>
      <xdr:row>40</xdr:row>
      <xdr:rowOff>221422</xdr:rowOff>
    </xdr:to>
    <xdr:grpSp>
      <xdr:nvGrpSpPr>
        <xdr:cNvPr id="121" name="组合 120">
          <a:extLst>
            <a:ext uri="{FF2B5EF4-FFF2-40B4-BE49-F238E27FC236}">
              <a16:creationId xmlns:a16="http://schemas.microsoft.com/office/drawing/2014/main" id="{00000000-0008-0000-2B00-000079000000}"/>
            </a:ext>
          </a:extLst>
        </xdr:cNvPr>
        <xdr:cNvGrpSpPr/>
      </xdr:nvGrpSpPr>
      <xdr:grpSpPr>
        <a:xfrm>
          <a:off x="13528254" y="13524492"/>
          <a:ext cx="1288124" cy="335626"/>
          <a:chOff x="12447484" y="8508993"/>
          <a:chExt cx="1165423" cy="327636"/>
        </a:xfrm>
      </xdr:grpSpPr>
      <xdr:sp macro="" textlink="">
        <xdr:nvSpPr>
          <xdr:cNvPr id="123" name="矩形 122">
            <a:extLst>
              <a:ext uri="{FF2B5EF4-FFF2-40B4-BE49-F238E27FC236}">
                <a16:creationId xmlns:a16="http://schemas.microsoft.com/office/drawing/2014/main" id="{00000000-0008-0000-2B00-00007B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24" name="文本框 123">
            <a:extLst>
              <a:ext uri="{FF2B5EF4-FFF2-40B4-BE49-F238E27FC236}">
                <a16:creationId xmlns:a16="http://schemas.microsoft.com/office/drawing/2014/main" id="{00000000-0008-0000-2B00-00007C000000}"/>
              </a:ext>
            </a:extLst>
          </xdr:cNvPr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18</xdr:col>
      <xdr:colOff>621744</xdr:colOff>
      <xdr:row>39</xdr:row>
      <xdr:rowOff>106666</xdr:rowOff>
    </xdr:from>
    <xdr:to>
      <xdr:col>19</xdr:col>
      <xdr:colOff>432801</xdr:colOff>
      <xdr:row>40</xdr:row>
      <xdr:rowOff>207618</xdr:rowOff>
    </xdr:to>
    <xdr:grpSp>
      <xdr:nvGrpSpPr>
        <xdr:cNvPr id="125" name="组合 124">
          <a:extLst>
            <a:ext uri="{FF2B5EF4-FFF2-40B4-BE49-F238E27FC236}">
              <a16:creationId xmlns:a16="http://schemas.microsoft.com/office/drawing/2014/main" id="{00000000-0008-0000-2B00-00007D000000}"/>
            </a:ext>
          </a:extLst>
        </xdr:cNvPr>
        <xdr:cNvGrpSpPr/>
      </xdr:nvGrpSpPr>
      <xdr:grpSpPr>
        <a:xfrm>
          <a:off x="15019679" y="13510688"/>
          <a:ext cx="1163883" cy="335626"/>
          <a:chOff x="12447484" y="8508993"/>
          <a:chExt cx="1193739" cy="327636"/>
        </a:xfrm>
      </xdr:grpSpPr>
      <xdr:sp macro="" textlink="">
        <xdr:nvSpPr>
          <xdr:cNvPr id="126" name="矩形 125">
            <a:extLst>
              <a:ext uri="{FF2B5EF4-FFF2-40B4-BE49-F238E27FC236}">
                <a16:creationId xmlns:a16="http://schemas.microsoft.com/office/drawing/2014/main" id="{00000000-0008-0000-2B00-00007E000000}"/>
              </a:ext>
            </a:extLst>
          </xdr:cNvPr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 macro="" textlink="">
        <xdr:nvSpPr>
          <xdr:cNvPr id="127" name="文本框 126">
            <a:extLst>
              <a:ext uri="{FF2B5EF4-FFF2-40B4-BE49-F238E27FC236}">
                <a16:creationId xmlns:a16="http://schemas.microsoft.com/office/drawing/2014/main" id="{00000000-0008-0000-2B00-00007F000000}"/>
              </a:ext>
            </a:extLst>
          </xdr:cNvPr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 editAs="oneCell">
    <xdr:from>
      <xdr:col>14</xdr:col>
      <xdr:colOff>759238</xdr:colOff>
      <xdr:row>0</xdr:row>
      <xdr:rowOff>0</xdr:rowOff>
    </xdr:from>
    <xdr:to>
      <xdr:col>19</xdr:col>
      <xdr:colOff>202647</xdr:colOff>
      <xdr:row>8</xdr:row>
      <xdr:rowOff>294309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00000000-0008-0000-2B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89999" y="0"/>
          <a:ext cx="3225800" cy="3441700"/>
        </a:xfrm>
        <a:prstGeom prst="rect">
          <a:avLst/>
        </a:prstGeom>
      </xdr:spPr>
    </xdr:pic>
    <xdr:clientData/>
  </xdr:twoCellAnchor>
  <xdr:twoCellAnchor>
    <xdr:from>
      <xdr:col>11</xdr:col>
      <xdr:colOff>441739</xdr:colOff>
      <xdr:row>25</xdr:row>
      <xdr:rowOff>193261</xdr:rowOff>
    </xdr:from>
    <xdr:to>
      <xdr:col>12</xdr:col>
      <xdr:colOff>25429</xdr:colOff>
      <xdr:row>25</xdr:row>
      <xdr:rowOff>619245</xdr:rowOff>
    </xdr:to>
    <xdr:grpSp>
      <xdr:nvGrpSpPr>
        <xdr:cNvPr id="84" name="组合 83">
          <a:extLst>
            <a:ext uri="{FF2B5EF4-FFF2-40B4-BE49-F238E27FC236}">
              <a16:creationId xmlns:a16="http://schemas.microsoft.com/office/drawing/2014/main" id="{00000000-0008-0000-2B00-000054000000}"/>
            </a:ext>
          </a:extLst>
        </xdr:cNvPr>
        <xdr:cNvGrpSpPr/>
      </xdr:nvGrpSpPr>
      <xdr:grpSpPr>
        <a:xfrm>
          <a:off x="8876196" y="9911522"/>
          <a:ext cx="1336842" cy="425984"/>
          <a:chOff x="9090526" y="13771278"/>
          <a:chExt cx="1336842" cy="425984"/>
        </a:xfrm>
      </xdr:grpSpPr>
      <xdr:grpSp>
        <xdr:nvGrpSpPr>
          <xdr:cNvPr id="85" name="组合 84">
            <a:extLst>
              <a:ext uri="{FF2B5EF4-FFF2-40B4-BE49-F238E27FC236}">
                <a16:creationId xmlns:a16="http://schemas.microsoft.com/office/drawing/2014/main" id="{00000000-0008-0000-2B00-000055000000}"/>
              </a:ext>
            </a:extLst>
          </xdr:cNvPr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 macro="" textlink="">
          <xdr:nvSpPr>
            <xdr:cNvPr id="87" name="矩形 86">
              <a:extLst>
                <a:ext uri="{FF2B5EF4-FFF2-40B4-BE49-F238E27FC236}">
                  <a16:creationId xmlns:a16="http://schemas.microsoft.com/office/drawing/2014/main" id="{00000000-0008-0000-2B00-000057000000}"/>
                </a:ext>
              </a:extLst>
            </xdr:cNvPr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8" name="文本框 87">
              <a:extLst>
                <a:ext uri="{FF2B5EF4-FFF2-40B4-BE49-F238E27FC236}">
                  <a16:creationId xmlns:a16="http://schemas.microsoft.com/office/drawing/2014/main" id="{00000000-0008-0000-2B00-000058000000}"/>
                </a:ext>
              </a:extLst>
            </xdr:cNvPr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下载</a:t>
              </a:r>
            </a:p>
          </xdr:txBody>
        </xdr:sp>
      </xdr:grpSp>
      <xdr:pic>
        <xdr:nvPicPr>
          <xdr:cNvPr id="86" name="图形 85" descr="下载">
            <a:extLst>
              <a:ext uri="{FF2B5EF4-FFF2-40B4-BE49-F238E27FC236}">
                <a16:creationId xmlns:a16="http://schemas.microsoft.com/office/drawing/2014/main" id="{00000000-0008-0000-2B00-00005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89" name="图形 88" descr="清单 RTL">
          <a:extLst>
            <a:ext uri="{FF2B5EF4-FFF2-40B4-BE49-F238E27FC236}">
              <a16:creationId xmlns:a16="http://schemas.microsoft.com/office/drawing/2014/main" id="{00000000-0008-0000-2B00-00005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>
          <a:extLst>
            <a:ext uri="{FF2B5EF4-FFF2-40B4-BE49-F238E27FC236}">
              <a16:creationId xmlns:a16="http://schemas.microsoft.com/office/drawing/2014/main" id="{00000000-0008-0000-2B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>
          <a:extLst>
            <a:ext uri="{FF2B5EF4-FFF2-40B4-BE49-F238E27FC236}">
              <a16:creationId xmlns:a16="http://schemas.microsoft.com/office/drawing/2014/main" id="{00000000-0008-0000-2B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2" name="图形 91" descr="时钟">
          <a:extLst>
            <a:ext uri="{FF2B5EF4-FFF2-40B4-BE49-F238E27FC236}">
              <a16:creationId xmlns:a16="http://schemas.microsoft.com/office/drawing/2014/main" id="{00000000-0008-0000-2B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5" name="图形 94" descr="条码">
          <a:extLst>
            <a:ext uri="{FF2B5EF4-FFF2-40B4-BE49-F238E27FC236}">
              <a16:creationId xmlns:a16="http://schemas.microsoft.com/office/drawing/2014/main" id="{00000000-0008-0000-2B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6" name="图形 95" descr="硬币">
          <a:extLst>
            <a:ext uri="{FF2B5EF4-FFF2-40B4-BE49-F238E27FC236}">
              <a16:creationId xmlns:a16="http://schemas.microsoft.com/office/drawing/2014/main" id="{00000000-0008-0000-2B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97" name="图形 96" descr="清单 RTL">
          <a:extLst>
            <a:ext uri="{FF2B5EF4-FFF2-40B4-BE49-F238E27FC236}">
              <a16:creationId xmlns:a16="http://schemas.microsoft.com/office/drawing/2014/main" id="{00000000-0008-0000-2B00-00006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98" name="图形 97" descr="员工徽章">
          <a:extLst>
            <a:ext uri="{FF2B5EF4-FFF2-40B4-BE49-F238E27FC236}">
              <a16:creationId xmlns:a16="http://schemas.microsoft.com/office/drawing/2014/main" id="{00000000-0008-0000-2B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43480" y="8364063"/>
          <a:ext cx="329145" cy="407133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99" name="图形 98" descr="单级齿轮">
          <a:extLst>
            <a:ext uri="{FF2B5EF4-FFF2-40B4-BE49-F238E27FC236}">
              <a16:creationId xmlns:a16="http://schemas.microsoft.com/office/drawing/2014/main" id="{00000000-0008-0000-2B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82875" y="8398093"/>
          <a:ext cx="595282" cy="419061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00" name="图形 99" descr="电源">
          <a:extLst>
            <a:ext uri="{FF2B5EF4-FFF2-40B4-BE49-F238E27FC236}">
              <a16:creationId xmlns:a16="http://schemas.microsoft.com/office/drawing/2014/main" id="{00000000-0008-0000-2B00-00006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1" name="图形 100" descr="放大镜">
          <a:extLst>
            <a:ext uri="{FF2B5EF4-FFF2-40B4-BE49-F238E27FC236}">
              <a16:creationId xmlns:a16="http://schemas.microsoft.com/office/drawing/2014/main" id="{00000000-0008-0000-2B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2" name="图形 101" descr="铃">
          <a:extLst>
            <a:ext uri="{FF2B5EF4-FFF2-40B4-BE49-F238E27FC236}">
              <a16:creationId xmlns:a16="http://schemas.microsoft.com/office/drawing/2014/main" id="{00000000-0008-0000-2B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3" name="图形 102" descr="时钟">
          <a:extLst>
            <a:ext uri="{FF2B5EF4-FFF2-40B4-BE49-F238E27FC236}">
              <a16:creationId xmlns:a16="http://schemas.microsoft.com/office/drawing/2014/main" id="{00000000-0008-0000-2B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9" name="图形 108" descr="条码">
          <a:extLst>
            <a:ext uri="{FF2B5EF4-FFF2-40B4-BE49-F238E27FC236}">
              <a16:creationId xmlns:a16="http://schemas.microsoft.com/office/drawing/2014/main" id="{00000000-0008-0000-2B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0" name="图形 109" descr="硬币">
          <a:extLst>
            <a:ext uri="{FF2B5EF4-FFF2-40B4-BE49-F238E27FC236}">
              <a16:creationId xmlns:a16="http://schemas.microsoft.com/office/drawing/2014/main" id="{00000000-0008-0000-2B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622300</xdr:colOff>
      <xdr:row>8</xdr:row>
      <xdr:rowOff>381000</xdr:rowOff>
    </xdr:from>
    <xdr:to>
      <xdr:col>7</xdr:col>
      <xdr:colOff>304800</xdr:colOff>
      <xdr:row>8</xdr:row>
      <xdr:rowOff>393700</xdr:rowOff>
    </xdr:to>
    <xdr:cxnSp macro="">
      <xdr:nvCxnSpPr>
        <xdr:cNvPr id="3" name="直线箭头连接符 2">
          <a:extLst>
            <a:ext uri="{FF2B5EF4-FFF2-40B4-BE49-F238E27FC236}">
              <a16:creationId xmlns:a16="http://schemas.microsoft.com/office/drawing/2014/main" id="{00000000-0008-0000-2C00-000003000000}"/>
            </a:ext>
          </a:extLst>
        </xdr:cNvPr>
        <xdr:cNvCxnSpPr/>
      </xdr:nvCxnSpPr>
      <xdr:spPr>
        <a:xfrm>
          <a:off x="3543300" y="2006600"/>
          <a:ext cx="29845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431800</xdr:colOff>
      <xdr:row>8</xdr:row>
      <xdr:rowOff>469900</xdr:rowOff>
    </xdr:from>
    <xdr:to>
      <xdr:col>7</xdr:col>
      <xdr:colOff>444500</xdr:colOff>
      <xdr:row>13</xdr:row>
      <xdr:rowOff>127000</xdr:rowOff>
    </xdr:to>
    <xdr:cxnSp macro="">
      <xdr:nvCxnSpPr>
        <xdr:cNvPr id="4" name="直线箭头连接符 3">
          <a:extLst>
            <a:ext uri="{FF2B5EF4-FFF2-40B4-BE49-F238E27FC236}">
              <a16:creationId xmlns:a16="http://schemas.microsoft.com/office/drawing/2014/main" id="{00000000-0008-0000-2C00-000004000000}"/>
            </a:ext>
          </a:extLst>
        </xdr:cNvPr>
        <xdr:cNvCxnSpPr/>
      </xdr:nvCxnSpPr>
      <xdr:spPr>
        <a:xfrm>
          <a:off x="6654800" y="2095500"/>
          <a:ext cx="12700" cy="1206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508000</xdr:colOff>
      <xdr:row>8</xdr:row>
      <xdr:rowOff>457200</xdr:rowOff>
    </xdr:from>
    <xdr:to>
      <xdr:col>10</xdr:col>
      <xdr:colOff>482600</xdr:colOff>
      <xdr:row>13</xdr:row>
      <xdr:rowOff>165100</xdr:rowOff>
    </xdr:to>
    <xdr:grpSp>
      <xdr:nvGrpSpPr>
        <xdr:cNvPr id="19" name="组合 18">
          <a:extLst>
            <a:ext uri="{FF2B5EF4-FFF2-40B4-BE49-F238E27FC236}">
              <a16:creationId xmlns:a16="http://schemas.microsoft.com/office/drawing/2014/main" id="{00000000-0008-0000-2C00-000013000000}"/>
            </a:ext>
          </a:extLst>
        </xdr:cNvPr>
        <xdr:cNvGrpSpPr/>
      </xdr:nvGrpSpPr>
      <xdr:grpSpPr>
        <a:xfrm>
          <a:off x="6735590" y="2293345"/>
          <a:ext cx="2453396" cy="1299225"/>
          <a:chOff x="6731000" y="1993900"/>
          <a:chExt cx="2451100" cy="1257300"/>
        </a:xfrm>
      </xdr:grpSpPr>
      <xdr:cxnSp macro="">
        <xdr:nvCxnSpPr>
          <xdr:cNvPr id="7" name="直线箭头连接符 6">
            <a:extLst>
              <a:ext uri="{FF2B5EF4-FFF2-40B4-BE49-F238E27FC236}">
                <a16:creationId xmlns:a16="http://schemas.microsoft.com/office/drawing/2014/main" id="{00000000-0008-0000-2C00-000007000000}"/>
              </a:ext>
            </a:extLst>
          </xdr:cNvPr>
          <xdr:cNvCxnSpPr/>
        </xdr:nvCxnSpPr>
        <xdr:spPr>
          <a:xfrm>
            <a:off x="6731000" y="20193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" name="直线箭头连接符 8">
            <a:extLst>
              <a:ext uri="{FF2B5EF4-FFF2-40B4-BE49-F238E27FC236}">
                <a16:creationId xmlns:a16="http://schemas.microsoft.com/office/drawing/2014/main" id="{00000000-0008-0000-2C00-000009000000}"/>
              </a:ext>
            </a:extLst>
          </xdr:cNvPr>
          <xdr:cNvCxnSpPr/>
        </xdr:nvCxnSpPr>
        <xdr:spPr>
          <a:xfrm>
            <a:off x="6819900" y="1993900"/>
            <a:ext cx="23622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444500</xdr:colOff>
      <xdr:row>3</xdr:row>
      <xdr:rowOff>50800</xdr:rowOff>
    </xdr:from>
    <xdr:to>
      <xdr:col>9</xdr:col>
      <xdr:colOff>76200</xdr:colOff>
      <xdr:row>8</xdr:row>
      <xdr:rowOff>279400</xdr:rowOff>
    </xdr:to>
    <xdr:grpSp>
      <xdr:nvGrpSpPr>
        <xdr:cNvPr id="16" name="组合 15">
          <a:extLst>
            <a:ext uri="{FF2B5EF4-FFF2-40B4-BE49-F238E27FC236}">
              <a16:creationId xmlns:a16="http://schemas.microsoft.com/office/drawing/2014/main" id="{00000000-0008-0000-2C00-000010000000}"/>
            </a:ext>
          </a:extLst>
        </xdr:cNvPr>
        <xdr:cNvGrpSpPr/>
      </xdr:nvGrpSpPr>
      <xdr:grpSpPr>
        <a:xfrm flipV="1">
          <a:off x="6672090" y="861764"/>
          <a:ext cx="1284230" cy="1253781"/>
          <a:chOff x="6807200" y="2159000"/>
          <a:chExt cx="1282700" cy="1244600"/>
        </a:xfrm>
      </xdr:grpSpPr>
      <xdr:cxnSp macro="">
        <xdr:nvCxnSpPr>
          <xdr:cNvPr id="13" name="直线箭头连接符 12">
            <a:extLst>
              <a:ext uri="{FF2B5EF4-FFF2-40B4-BE49-F238E27FC236}">
                <a16:creationId xmlns:a16="http://schemas.microsoft.com/office/drawing/2014/main" id="{00000000-0008-0000-2C00-00000D000000}"/>
              </a:ext>
            </a:extLst>
          </xdr:cNvPr>
          <xdr:cNvCxnSpPr/>
        </xdr:nvCxnSpPr>
        <xdr:spPr>
          <a:xfrm>
            <a:off x="6807200" y="2159000"/>
            <a:ext cx="127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" name="直线箭头连接符 13">
            <a:extLst>
              <a:ext uri="{FF2B5EF4-FFF2-40B4-BE49-F238E27FC236}">
                <a16:creationId xmlns:a16="http://schemas.microsoft.com/office/drawing/2014/main" id="{00000000-0008-0000-2C00-00000E000000}"/>
              </a:ext>
            </a:extLst>
          </xdr:cNvPr>
          <xdr:cNvCxnSpPr/>
        </xdr:nvCxnSpPr>
        <xdr:spPr>
          <a:xfrm>
            <a:off x="6883400" y="21717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203200</xdr:colOff>
      <xdr:row>8</xdr:row>
      <xdr:rowOff>38100</xdr:rowOff>
    </xdr:from>
    <xdr:to>
      <xdr:col>14</xdr:col>
      <xdr:colOff>228600</xdr:colOff>
      <xdr:row>19</xdr:row>
      <xdr:rowOff>50800</xdr:rowOff>
    </xdr:to>
    <xdr:cxnSp macro="">
      <xdr:nvCxnSpPr>
        <xdr:cNvPr id="17" name="直线箭头连接符 16">
          <a:extLst>
            <a:ext uri="{FF2B5EF4-FFF2-40B4-BE49-F238E27FC236}">
              <a16:creationId xmlns:a16="http://schemas.microsoft.com/office/drawing/2014/main" id="{00000000-0008-0000-2C00-000011000000}"/>
            </a:ext>
          </a:extLst>
        </xdr:cNvPr>
        <xdr:cNvCxnSpPr/>
      </xdr:nvCxnSpPr>
      <xdr:spPr>
        <a:xfrm>
          <a:off x="12979400" y="1866900"/>
          <a:ext cx="25400" cy="2882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701146</xdr:colOff>
      <xdr:row>20</xdr:row>
      <xdr:rowOff>139700</xdr:rowOff>
    </xdr:from>
    <xdr:to>
      <xdr:col>14</xdr:col>
      <xdr:colOff>266700</xdr:colOff>
      <xdr:row>20</xdr:row>
      <xdr:rowOff>158750</xdr:rowOff>
    </xdr:to>
    <xdr:cxnSp macro="">
      <xdr:nvCxnSpPr>
        <xdr:cNvPr id="25" name="直线箭头连接符 24">
          <a:extLst>
            <a:ext uri="{FF2B5EF4-FFF2-40B4-BE49-F238E27FC236}">
              <a16:creationId xmlns:a16="http://schemas.microsoft.com/office/drawing/2014/main" id="{00000000-0008-0000-2C00-000019000000}"/>
            </a:ext>
          </a:extLst>
        </xdr:cNvPr>
        <xdr:cNvCxnSpPr/>
      </xdr:nvCxnSpPr>
      <xdr:spPr>
        <a:xfrm flipH="1">
          <a:off x="6072188" y="5034492"/>
          <a:ext cx="6907741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952500</xdr:colOff>
      <xdr:row>20</xdr:row>
      <xdr:rowOff>152400</xdr:rowOff>
    </xdr:from>
    <xdr:to>
      <xdr:col>6</xdr:col>
      <xdr:colOff>132291</xdr:colOff>
      <xdr:row>20</xdr:row>
      <xdr:rowOff>171979</xdr:rowOff>
    </xdr:to>
    <xdr:cxnSp macro="">
      <xdr:nvCxnSpPr>
        <xdr:cNvPr id="29" name="直线箭头连接符 28">
          <a:extLst>
            <a:ext uri="{FF2B5EF4-FFF2-40B4-BE49-F238E27FC236}">
              <a16:creationId xmlns:a16="http://schemas.microsoft.com/office/drawing/2014/main" id="{00000000-0008-0000-2C00-00001D000000}"/>
            </a:ext>
          </a:extLst>
        </xdr:cNvPr>
        <xdr:cNvCxnSpPr/>
      </xdr:nvCxnSpPr>
      <xdr:spPr>
        <a:xfrm flipH="1" flipV="1">
          <a:off x="2592917" y="5047192"/>
          <a:ext cx="2910416" cy="1957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596900</xdr:colOff>
      <xdr:row>3</xdr:row>
      <xdr:rowOff>38100</xdr:rowOff>
    </xdr:from>
    <xdr:to>
      <xdr:col>10</xdr:col>
      <xdr:colOff>355600</xdr:colOff>
      <xdr:row>8</xdr:row>
      <xdr:rowOff>355600</xdr:rowOff>
    </xdr:to>
    <xdr:cxnSp macro="">
      <xdr:nvCxnSpPr>
        <xdr:cNvPr id="32" name="直线箭头连接符 31">
          <a:extLst>
            <a:ext uri="{FF2B5EF4-FFF2-40B4-BE49-F238E27FC236}">
              <a16:creationId xmlns:a16="http://schemas.microsoft.com/office/drawing/2014/main" id="{00000000-0008-0000-2C00-000020000000}"/>
            </a:ext>
          </a:extLst>
        </xdr:cNvPr>
        <xdr:cNvCxnSpPr/>
      </xdr:nvCxnSpPr>
      <xdr:spPr>
        <a:xfrm flipV="1">
          <a:off x="6819900" y="850900"/>
          <a:ext cx="2235200" cy="133350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444500</xdr:colOff>
      <xdr:row>2</xdr:row>
      <xdr:rowOff>92604</xdr:rowOff>
    </xdr:from>
    <xdr:to>
      <xdr:col>19</xdr:col>
      <xdr:colOff>661458</xdr:colOff>
      <xdr:row>6</xdr:row>
      <xdr:rowOff>190500</xdr:rowOff>
    </xdr:to>
    <xdr:cxnSp macro="">
      <xdr:nvCxnSpPr>
        <xdr:cNvPr id="37" name="直线箭头连接符 36">
          <a:extLst>
            <a:ext uri="{FF2B5EF4-FFF2-40B4-BE49-F238E27FC236}">
              <a16:creationId xmlns:a16="http://schemas.microsoft.com/office/drawing/2014/main" id="{00000000-0008-0000-2C00-000025000000}"/>
            </a:ext>
          </a:extLst>
        </xdr:cNvPr>
        <xdr:cNvCxnSpPr/>
      </xdr:nvCxnSpPr>
      <xdr:spPr>
        <a:xfrm flipV="1">
          <a:off x="13157729" y="701146"/>
          <a:ext cx="5402792" cy="891646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787400</xdr:colOff>
      <xdr:row>35</xdr:row>
      <xdr:rowOff>38100</xdr:rowOff>
    </xdr:from>
    <xdr:to>
      <xdr:col>10</xdr:col>
      <xdr:colOff>1278731</xdr:colOff>
      <xdr:row>68</xdr:row>
      <xdr:rowOff>76201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2C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84900" y="7759700"/>
          <a:ext cx="3793331" cy="6743700"/>
        </a:xfrm>
        <a:prstGeom prst="rect">
          <a:avLst/>
        </a:prstGeom>
      </xdr:spPr>
    </xdr:pic>
    <xdr:clientData/>
  </xdr:twoCellAnchor>
  <xdr:twoCellAnchor editAs="oneCell">
    <xdr:from>
      <xdr:col>13</xdr:col>
      <xdr:colOff>307445</xdr:colOff>
      <xdr:row>35</xdr:row>
      <xdr:rowOff>145521</xdr:rowOff>
    </xdr:from>
    <xdr:to>
      <xdr:col>18</xdr:col>
      <xdr:colOff>437935</xdr:colOff>
      <xdr:row>84</xdr:row>
      <xdr:rowOff>48684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2C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200466" y="8903229"/>
          <a:ext cx="5554448" cy="9626600"/>
        </a:xfrm>
        <a:prstGeom prst="rect">
          <a:avLst/>
        </a:prstGeom>
      </xdr:spPr>
    </xdr:pic>
    <xdr:clientData/>
  </xdr:twoCellAnchor>
  <xdr:twoCellAnchor>
    <xdr:from>
      <xdr:col>10</xdr:col>
      <xdr:colOff>698500</xdr:colOff>
      <xdr:row>7</xdr:row>
      <xdr:rowOff>152400</xdr:rowOff>
    </xdr:from>
    <xdr:to>
      <xdr:col>13</xdr:col>
      <xdr:colOff>787400</xdr:colOff>
      <xdr:row>13</xdr:row>
      <xdr:rowOff>114300</xdr:rowOff>
    </xdr:to>
    <xdr:cxnSp macro="">
      <xdr:nvCxnSpPr>
        <xdr:cNvPr id="45" name="直线箭头连接符 44">
          <a:extLst>
            <a:ext uri="{FF2B5EF4-FFF2-40B4-BE49-F238E27FC236}">
              <a16:creationId xmlns:a16="http://schemas.microsoft.com/office/drawing/2014/main" id="{00000000-0008-0000-2C00-00002D000000}"/>
            </a:ext>
          </a:extLst>
        </xdr:cNvPr>
        <xdr:cNvCxnSpPr/>
      </xdr:nvCxnSpPr>
      <xdr:spPr>
        <a:xfrm flipV="1">
          <a:off x="9398000" y="1790700"/>
          <a:ext cx="3340100" cy="17780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1206500</xdr:colOff>
      <xdr:row>2</xdr:row>
      <xdr:rowOff>127000</xdr:rowOff>
    </xdr:from>
    <xdr:to>
      <xdr:col>13</xdr:col>
      <xdr:colOff>774700</xdr:colOff>
      <xdr:row>6</xdr:row>
      <xdr:rowOff>177800</xdr:rowOff>
    </xdr:to>
    <xdr:cxnSp macro="">
      <xdr:nvCxnSpPr>
        <xdr:cNvPr id="52" name="直线箭头连接符 51">
          <a:extLst>
            <a:ext uri="{FF2B5EF4-FFF2-40B4-BE49-F238E27FC236}">
              <a16:creationId xmlns:a16="http://schemas.microsoft.com/office/drawing/2014/main" id="{00000000-0008-0000-2C00-000034000000}"/>
            </a:ext>
          </a:extLst>
        </xdr:cNvPr>
        <xdr:cNvCxnSpPr/>
      </xdr:nvCxnSpPr>
      <xdr:spPr>
        <a:xfrm>
          <a:off x="9906000" y="736600"/>
          <a:ext cx="2819400" cy="86360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449792</xdr:colOff>
      <xdr:row>2</xdr:row>
      <xdr:rowOff>158750</xdr:rowOff>
    </xdr:from>
    <xdr:to>
      <xdr:col>21</xdr:col>
      <xdr:colOff>26459</xdr:colOff>
      <xdr:row>7</xdr:row>
      <xdr:rowOff>132292</xdr:rowOff>
    </xdr:to>
    <xdr:cxnSp macro="">
      <xdr:nvCxnSpPr>
        <xdr:cNvPr id="59" name="直线箭头连接符 58">
          <a:extLst>
            <a:ext uri="{FF2B5EF4-FFF2-40B4-BE49-F238E27FC236}">
              <a16:creationId xmlns:a16="http://schemas.microsoft.com/office/drawing/2014/main" id="{00000000-0008-0000-2C00-00003B000000}"/>
            </a:ext>
          </a:extLst>
        </xdr:cNvPr>
        <xdr:cNvCxnSpPr/>
      </xdr:nvCxnSpPr>
      <xdr:spPr>
        <a:xfrm flipH="1">
          <a:off x="13163021" y="767292"/>
          <a:ext cx="6641042" cy="978958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145521</xdr:colOff>
      <xdr:row>20</xdr:row>
      <xdr:rowOff>370416</xdr:rowOff>
    </xdr:from>
    <xdr:to>
      <xdr:col>14</xdr:col>
      <xdr:colOff>277813</xdr:colOff>
      <xdr:row>29</xdr:row>
      <xdr:rowOff>304271</xdr:rowOff>
    </xdr:to>
    <xdr:cxnSp macro="">
      <xdr:nvCxnSpPr>
        <xdr:cNvPr id="66" name="直线箭头连接符 65">
          <a:extLst>
            <a:ext uri="{FF2B5EF4-FFF2-40B4-BE49-F238E27FC236}">
              <a16:creationId xmlns:a16="http://schemas.microsoft.com/office/drawing/2014/main" id="{00000000-0008-0000-2C00-000042000000}"/>
            </a:ext>
          </a:extLst>
        </xdr:cNvPr>
        <xdr:cNvCxnSpPr/>
      </xdr:nvCxnSpPr>
      <xdr:spPr>
        <a:xfrm flipH="1">
          <a:off x="6336771" y="5265208"/>
          <a:ext cx="6654271" cy="21563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932920</xdr:colOff>
      <xdr:row>29</xdr:row>
      <xdr:rowOff>251883</xdr:rowOff>
    </xdr:from>
    <xdr:to>
      <xdr:col>6</xdr:col>
      <xdr:colOff>112711</xdr:colOff>
      <xdr:row>29</xdr:row>
      <xdr:rowOff>271462</xdr:rowOff>
    </xdr:to>
    <xdr:cxnSp macro="">
      <xdr:nvCxnSpPr>
        <xdr:cNvPr id="69" name="直线箭头连接符 68">
          <a:extLst>
            <a:ext uri="{FF2B5EF4-FFF2-40B4-BE49-F238E27FC236}">
              <a16:creationId xmlns:a16="http://schemas.microsoft.com/office/drawing/2014/main" id="{00000000-0008-0000-2C00-000045000000}"/>
            </a:ext>
          </a:extLst>
        </xdr:cNvPr>
        <xdr:cNvCxnSpPr/>
      </xdr:nvCxnSpPr>
      <xdr:spPr>
        <a:xfrm flipH="1" flipV="1">
          <a:off x="2573337" y="7369175"/>
          <a:ext cx="2910416" cy="1957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79" name="组合 78">
          <a:extLst>
            <a:ext uri="{FF2B5EF4-FFF2-40B4-BE49-F238E27FC236}">
              <a16:creationId xmlns:a16="http://schemas.microsoft.com/office/drawing/2014/main" id="{00000000-0008-0000-2F00-00004F000000}"/>
            </a:ext>
          </a:extLst>
        </xdr:cNvPr>
        <xdr:cNvGrpSpPr/>
      </xdr:nvGrpSpPr>
      <xdr:grpSpPr>
        <a:xfrm>
          <a:off x="4372735" y="1616960"/>
          <a:ext cx="169863" cy="4281376"/>
          <a:chOff x="330200" y="1079496"/>
          <a:chExt cx="169863" cy="5079982"/>
        </a:xfrm>
      </xdr:grpSpPr>
      <xdr:sp macro="" textlink="">
        <xdr:nvSpPr>
          <xdr:cNvPr id="5" name="矩形 4">
            <a:extLst>
              <a:ext uri="{FF2B5EF4-FFF2-40B4-BE49-F238E27FC236}">
                <a16:creationId xmlns:a16="http://schemas.microsoft.com/office/drawing/2014/main" id="{00000000-0008-0000-2F00-000005000000}"/>
              </a:ext>
            </a:extLst>
          </xdr:cNvPr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6" name="矩形 5">
            <a:extLst>
              <a:ext uri="{FF2B5EF4-FFF2-40B4-BE49-F238E27FC236}">
                <a16:creationId xmlns:a16="http://schemas.microsoft.com/office/drawing/2014/main" id="{00000000-0008-0000-2F00-000006000000}"/>
              </a:ext>
            </a:extLst>
          </xdr:cNvPr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7" name="矩形 6">
            <a:extLst>
              <a:ext uri="{FF2B5EF4-FFF2-40B4-BE49-F238E27FC236}">
                <a16:creationId xmlns:a16="http://schemas.microsoft.com/office/drawing/2014/main" id="{00000000-0008-0000-2F00-000007000000}"/>
              </a:ext>
            </a:extLst>
          </xdr:cNvPr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8" name="矩形 7">
            <a:extLst>
              <a:ext uri="{FF2B5EF4-FFF2-40B4-BE49-F238E27FC236}">
                <a16:creationId xmlns:a16="http://schemas.microsoft.com/office/drawing/2014/main" id="{00000000-0008-0000-2F00-000008000000}"/>
              </a:ext>
            </a:extLst>
          </xdr:cNvPr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9" name="矩形 8">
            <a:extLst>
              <a:ext uri="{FF2B5EF4-FFF2-40B4-BE49-F238E27FC236}">
                <a16:creationId xmlns:a16="http://schemas.microsoft.com/office/drawing/2014/main" id="{00000000-0008-0000-2F00-000009000000}"/>
              </a:ext>
            </a:extLst>
          </xdr:cNvPr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0" name="矩形 9">
            <a:extLst>
              <a:ext uri="{FF2B5EF4-FFF2-40B4-BE49-F238E27FC236}">
                <a16:creationId xmlns:a16="http://schemas.microsoft.com/office/drawing/2014/main" id="{00000000-0008-0000-2F00-00000A000000}"/>
              </a:ext>
            </a:extLst>
          </xdr:cNvPr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1" name="矩形 10">
            <a:extLst>
              <a:ext uri="{FF2B5EF4-FFF2-40B4-BE49-F238E27FC236}">
                <a16:creationId xmlns:a16="http://schemas.microsoft.com/office/drawing/2014/main" id="{00000000-0008-0000-2F00-00000B000000}"/>
              </a:ext>
            </a:extLst>
          </xdr:cNvPr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2" name="矩形 11">
            <a:extLst>
              <a:ext uri="{FF2B5EF4-FFF2-40B4-BE49-F238E27FC236}">
                <a16:creationId xmlns:a16="http://schemas.microsoft.com/office/drawing/2014/main" id="{00000000-0008-0000-2F00-00000C000000}"/>
              </a:ext>
            </a:extLst>
          </xdr:cNvPr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3" name="矩形 12">
            <a:extLst>
              <a:ext uri="{FF2B5EF4-FFF2-40B4-BE49-F238E27FC236}">
                <a16:creationId xmlns:a16="http://schemas.microsoft.com/office/drawing/2014/main" id="{00000000-0008-0000-2F00-00000D000000}"/>
              </a:ext>
            </a:extLst>
          </xdr:cNvPr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4" name="矩形 13">
            <a:extLst>
              <a:ext uri="{FF2B5EF4-FFF2-40B4-BE49-F238E27FC236}">
                <a16:creationId xmlns:a16="http://schemas.microsoft.com/office/drawing/2014/main" id="{00000000-0008-0000-2F00-00000E000000}"/>
              </a:ext>
            </a:extLst>
          </xdr:cNvPr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15" name="矩形 14">
            <a:extLst>
              <a:ext uri="{FF2B5EF4-FFF2-40B4-BE49-F238E27FC236}">
                <a16:creationId xmlns:a16="http://schemas.microsoft.com/office/drawing/2014/main" id="{00000000-0008-0000-2F00-00000F000000}"/>
              </a:ext>
            </a:extLst>
          </xdr:cNvPr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  <xdr:sp macro="" textlink="">
        <xdr:nvSpPr>
          <xdr:cNvPr id="29" name="矩形 28">
            <a:extLst>
              <a:ext uri="{FF2B5EF4-FFF2-40B4-BE49-F238E27FC236}">
                <a16:creationId xmlns:a16="http://schemas.microsoft.com/office/drawing/2014/main" id="{00000000-0008-0000-2F00-00001D000000}"/>
              </a:ext>
            </a:extLst>
          </xdr:cNvPr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Microsoft YaHei" panose="020B0503020204020204" pitchFamily="34" charset="-122"/>
              <a:ea typeface="Microsoft YaHei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530879</xdr:colOff>
      <xdr:row>2</xdr:row>
      <xdr:rowOff>286372</xdr:rowOff>
    </xdr:to>
    <xdr:pic>
      <xdr:nvPicPr>
        <xdr:cNvPr id="34" name="图形 33" descr="复选标记">
          <a:extLst>
            <a:ext uri="{FF2B5EF4-FFF2-40B4-BE49-F238E27FC236}">
              <a16:creationId xmlns:a16="http://schemas.microsoft.com/office/drawing/2014/main" id="{00000000-0008-0000-2F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45670" y="504575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3</xdr:row>
      <xdr:rowOff>105945</xdr:rowOff>
    </xdr:from>
    <xdr:to>
      <xdr:col>14</xdr:col>
      <xdr:colOff>341880</xdr:colOff>
      <xdr:row>3</xdr:row>
      <xdr:rowOff>316052</xdr:rowOff>
    </xdr:to>
    <xdr:pic>
      <xdr:nvPicPr>
        <xdr:cNvPr id="57" name="图形 56" descr="文档">
          <a:extLst>
            <a:ext uri="{FF2B5EF4-FFF2-40B4-BE49-F238E27FC236}">
              <a16:creationId xmlns:a16="http://schemas.microsoft.com/office/drawing/2014/main" id="{00000000-0008-0000-2F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76886" y="897827"/>
          <a:ext cx="207818" cy="210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4</xdr:row>
      <xdr:rowOff>111650</xdr:rowOff>
    </xdr:from>
    <xdr:to>
      <xdr:col>14</xdr:col>
      <xdr:colOff>341880</xdr:colOff>
      <xdr:row>4</xdr:row>
      <xdr:rowOff>319468</xdr:rowOff>
    </xdr:to>
    <xdr:pic>
      <xdr:nvPicPr>
        <xdr:cNvPr id="58" name="图形 57" descr="文档">
          <a:extLst>
            <a:ext uri="{FF2B5EF4-FFF2-40B4-BE49-F238E27FC236}">
              <a16:creationId xmlns:a16="http://schemas.microsoft.com/office/drawing/2014/main" id="{00000000-0008-0000-2F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76886" y="1292003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5</xdr:row>
      <xdr:rowOff>112736</xdr:rowOff>
    </xdr:from>
    <xdr:to>
      <xdr:col>14</xdr:col>
      <xdr:colOff>341880</xdr:colOff>
      <xdr:row>5</xdr:row>
      <xdr:rowOff>320554</xdr:rowOff>
    </xdr:to>
    <xdr:pic>
      <xdr:nvPicPr>
        <xdr:cNvPr id="59" name="图形 58" descr="文档">
          <a:extLst>
            <a:ext uri="{FF2B5EF4-FFF2-40B4-BE49-F238E27FC236}">
              <a16:creationId xmlns:a16="http://schemas.microsoft.com/office/drawing/2014/main" id="{00000000-0008-0000-2F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76886" y="1681560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6</xdr:row>
      <xdr:rowOff>109341</xdr:rowOff>
    </xdr:from>
    <xdr:to>
      <xdr:col>14</xdr:col>
      <xdr:colOff>356822</xdr:colOff>
      <xdr:row>6</xdr:row>
      <xdr:rowOff>317159</xdr:rowOff>
    </xdr:to>
    <xdr:pic>
      <xdr:nvPicPr>
        <xdr:cNvPr id="60" name="图形 59" descr="文档">
          <a:extLst>
            <a:ext uri="{FF2B5EF4-FFF2-40B4-BE49-F238E27FC236}">
              <a16:creationId xmlns:a16="http://schemas.microsoft.com/office/drawing/2014/main" id="{00000000-0008-0000-2F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2066635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7</xdr:row>
      <xdr:rowOff>96710</xdr:rowOff>
    </xdr:from>
    <xdr:to>
      <xdr:col>14</xdr:col>
      <xdr:colOff>356822</xdr:colOff>
      <xdr:row>7</xdr:row>
      <xdr:rowOff>304528</xdr:rowOff>
    </xdr:to>
    <xdr:pic>
      <xdr:nvPicPr>
        <xdr:cNvPr id="61" name="图形 60" descr="文档">
          <a:extLst>
            <a:ext uri="{FF2B5EF4-FFF2-40B4-BE49-F238E27FC236}">
              <a16:creationId xmlns:a16="http://schemas.microsoft.com/office/drawing/2014/main" id="{00000000-0008-0000-2F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2442475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8</xdr:row>
      <xdr:rowOff>117356</xdr:rowOff>
    </xdr:from>
    <xdr:to>
      <xdr:col>14</xdr:col>
      <xdr:colOff>356822</xdr:colOff>
      <xdr:row>8</xdr:row>
      <xdr:rowOff>325174</xdr:rowOff>
    </xdr:to>
    <xdr:pic>
      <xdr:nvPicPr>
        <xdr:cNvPr id="62" name="图形 61" descr="文档">
          <a:extLst>
            <a:ext uri="{FF2B5EF4-FFF2-40B4-BE49-F238E27FC236}">
              <a16:creationId xmlns:a16="http://schemas.microsoft.com/office/drawing/2014/main" id="{00000000-0008-0000-2F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2851591"/>
          <a:ext cx="207818" cy="207818"/>
        </a:xfrm>
        <a:prstGeom prst="rect">
          <a:avLst/>
        </a:prstGeom>
      </xdr:spPr>
    </xdr:pic>
    <xdr:clientData/>
  </xdr:twoCellAnchor>
  <xdr:twoCellAnchor>
    <xdr:from>
      <xdr:col>15</xdr:col>
      <xdr:colOff>300080</xdr:colOff>
      <xdr:row>4</xdr:row>
      <xdr:rowOff>125228</xdr:rowOff>
    </xdr:from>
    <xdr:to>
      <xdr:col>15</xdr:col>
      <xdr:colOff>482960</xdr:colOff>
      <xdr:row>4</xdr:row>
      <xdr:rowOff>308108</xdr:rowOff>
    </xdr:to>
    <xdr:sp macro="" textlink="">
      <xdr:nvSpPr>
        <xdr:cNvPr id="68" name="椭圆 67">
          <a:extLst>
            <a:ext uri="{FF2B5EF4-FFF2-40B4-BE49-F238E27FC236}">
              <a16:creationId xmlns:a16="http://schemas.microsoft.com/office/drawing/2014/main" id="{00000000-0008-0000-2F00-000044000000}"/>
            </a:ext>
          </a:extLst>
        </xdr:cNvPr>
        <xdr:cNvSpPr/>
      </xdr:nvSpPr>
      <xdr:spPr>
        <a:xfrm>
          <a:off x="10206080" y="1305581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318805</xdr:colOff>
      <xdr:row>7</xdr:row>
      <xdr:rowOff>25853</xdr:rowOff>
    </xdr:from>
    <xdr:to>
      <xdr:col>15</xdr:col>
      <xdr:colOff>501685</xdr:colOff>
      <xdr:row>7</xdr:row>
      <xdr:rowOff>208733</xdr:rowOff>
    </xdr:to>
    <xdr:sp macro="" textlink="">
      <xdr:nvSpPr>
        <xdr:cNvPr id="69" name="椭圆 68">
          <a:extLst>
            <a:ext uri="{FF2B5EF4-FFF2-40B4-BE49-F238E27FC236}">
              <a16:creationId xmlns:a16="http://schemas.microsoft.com/office/drawing/2014/main" id="{00000000-0008-0000-2F00-000045000000}"/>
            </a:ext>
          </a:extLst>
        </xdr:cNvPr>
        <xdr:cNvSpPr/>
      </xdr:nvSpPr>
      <xdr:spPr>
        <a:xfrm>
          <a:off x="11370507" y="1714683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309077</xdr:colOff>
      <xdr:row>10</xdr:row>
      <xdr:rowOff>43147</xdr:rowOff>
    </xdr:from>
    <xdr:to>
      <xdr:col>15</xdr:col>
      <xdr:colOff>491957</xdr:colOff>
      <xdr:row>10</xdr:row>
      <xdr:rowOff>226027</xdr:rowOff>
    </xdr:to>
    <xdr:sp macro="" textlink="">
      <xdr:nvSpPr>
        <xdr:cNvPr id="70" name="椭圆 69">
          <a:extLst>
            <a:ext uri="{FF2B5EF4-FFF2-40B4-BE49-F238E27FC236}">
              <a16:creationId xmlns:a16="http://schemas.microsoft.com/office/drawing/2014/main" id="{00000000-0008-0000-2F00-000046000000}"/>
            </a:ext>
          </a:extLst>
        </xdr:cNvPr>
        <xdr:cNvSpPr/>
      </xdr:nvSpPr>
      <xdr:spPr>
        <a:xfrm>
          <a:off x="11360779" y="2502083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310745</xdr:colOff>
      <xdr:row>12</xdr:row>
      <xdr:rowOff>40532</xdr:rowOff>
    </xdr:from>
    <xdr:to>
      <xdr:col>15</xdr:col>
      <xdr:colOff>493625</xdr:colOff>
      <xdr:row>12</xdr:row>
      <xdr:rowOff>223412</xdr:rowOff>
    </xdr:to>
    <xdr:sp macro="" textlink="">
      <xdr:nvSpPr>
        <xdr:cNvPr id="71" name="椭圆 70">
          <a:extLst>
            <a:ext uri="{FF2B5EF4-FFF2-40B4-BE49-F238E27FC236}">
              <a16:creationId xmlns:a16="http://schemas.microsoft.com/office/drawing/2014/main" id="{00000000-0008-0000-2F00-000047000000}"/>
            </a:ext>
          </a:extLst>
        </xdr:cNvPr>
        <xdr:cNvSpPr/>
      </xdr:nvSpPr>
      <xdr:spPr>
        <a:xfrm>
          <a:off x="11362447" y="3012872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295804</xdr:colOff>
      <xdr:row>14</xdr:row>
      <xdr:rowOff>160061</xdr:rowOff>
    </xdr:from>
    <xdr:to>
      <xdr:col>15</xdr:col>
      <xdr:colOff>478684</xdr:colOff>
      <xdr:row>14</xdr:row>
      <xdr:rowOff>342941</xdr:rowOff>
    </xdr:to>
    <xdr:sp macro="" textlink="">
      <xdr:nvSpPr>
        <xdr:cNvPr id="72" name="椭圆 71">
          <a:extLst>
            <a:ext uri="{FF2B5EF4-FFF2-40B4-BE49-F238E27FC236}">
              <a16:creationId xmlns:a16="http://schemas.microsoft.com/office/drawing/2014/main" id="{00000000-0008-0000-2F00-000048000000}"/>
            </a:ext>
          </a:extLst>
        </xdr:cNvPr>
        <xdr:cNvSpPr/>
      </xdr:nvSpPr>
      <xdr:spPr>
        <a:xfrm>
          <a:off x="10201804" y="6659473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15</xdr:col>
      <xdr:colOff>279444</xdr:colOff>
      <xdr:row>4</xdr:row>
      <xdr:rowOff>91465</xdr:rowOff>
    </xdr:from>
    <xdr:ext cx="256160" cy="264560"/>
    <xdr:sp macro="" textlink="">
      <xdr:nvSpPr>
        <xdr:cNvPr id="74" name="文本框 73">
          <a:extLst>
            <a:ext uri="{FF2B5EF4-FFF2-40B4-BE49-F238E27FC236}">
              <a16:creationId xmlns:a16="http://schemas.microsoft.com/office/drawing/2014/main" id="{00000000-0008-0000-2F00-00004A000000}"/>
            </a:ext>
          </a:extLst>
        </xdr:cNvPr>
        <xdr:cNvSpPr txBox="1"/>
      </xdr:nvSpPr>
      <xdr:spPr>
        <a:xfrm>
          <a:off x="10185444" y="1271818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291397</xdr:colOff>
      <xdr:row>6</xdr:row>
      <xdr:rowOff>375347</xdr:rowOff>
    </xdr:from>
    <xdr:ext cx="256160" cy="264560"/>
    <xdr:sp macro="" textlink="">
      <xdr:nvSpPr>
        <xdr:cNvPr id="75" name="文本框 74">
          <a:extLst>
            <a:ext uri="{FF2B5EF4-FFF2-40B4-BE49-F238E27FC236}">
              <a16:creationId xmlns:a16="http://schemas.microsoft.com/office/drawing/2014/main" id="{00000000-0008-0000-2F00-00004B000000}"/>
            </a:ext>
          </a:extLst>
        </xdr:cNvPr>
        <xdr:cNvSpPr txBox="1"/>
      </xdr:nvSpPr>
      <xdr:spPr>
        <a:xfrm>
          <a:off x="10197397" y="2332641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279444</xdr:colOff>
      <xdr:row>10</xdr:row>
      <xdr:rowOff>4805</xdr:rowOff>
    </xdr:from>
    <xdr:ext cx="256160" cy="264560"/>
    <xdr:sp macro="" textlink="">
      <xdr:nvSpPr>
        <xdr:cNvPr id="76" name="文本框 75">
          <a:extLst>
            <a:ext uri="{FF2B5EF4-FFF2-40B4-BE49-F238E27FC236}">
              <a16:creationId xmlns:a16="http://schemas.microsoft.com/office/drawing/2014/main" id="{00000000-0008-0000-2F00-00004C000000}"/>
            </a:ext>
          </a:extLst>
        </xdr:cNvPr>
        <xdr:cNvSpPr txBox="1"/>
      </xdr:nvSpPr>
      <xdr:spPr>
        <a:xfrm>
          <a:off x="10185444" y="3515981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282433</xdr:colOff>
      <xdr:row>12</xdr:row>
      <xdr:rowOff>7793</xdr:rowOff>
    </xdr:from>
    <xdr:ext cx="256160" cy="264560"/>
    <xdr:sp macro="" textlink="">
      <xdr:nvSpPr>
        <xdr:cNvPr id="77" name="文本框 76">
          <a:extLst>
            <a:ext uri="{FF2B5EF4-FFF2-40B4-BE49-F238E27FC236}">
              <a16:creationId xmlns:a16="http://schemas.microsoft.com/office/drawing/2014/main" id="{00000000-0008-0000-2F00-00004D000000}"/>
            </a:ext>
          </a:extLst>
        </xdr:cNvPr>
        <xdr:cNvSpPr txBox="1"/>
      </xdr:nvSpPr>
      <xdr:spPr>
        <a:xfrm>
          <a:off x="10606786" y="2951205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270480</xdr:colOff>
      <xdr:row>14</xdr:row>
      <xdr:rowOff>115369</xdr:rowOff>
    </xdr:from>
    <xdr:ext cx="256160" cy="264560"/>
    <xdr:sp macro="" textlink="">
      <xdr:nvSpPr>
        <xdr:cNvPr id="78" name="文本框 77">
          <a:extLst>
            <a:ext uri="{FF2B5EF4-FFF2-40B4-BE49-F238E27FC236}">
              <a16:creationId xmlns:a16="http://schemas.microsoft.com/office/drawing/2014/main" id="{00000000-0008-0000-2F00-00004E000000}"/>
            </a:ext>
          </a:extLst>
        </xdr:cNvPr>
        <xdr:cNvSpPr txBox="1"/>
      </xdr:nvSpPr>
      <xdr:spPr>
        <a:xfrm>
          <a:off x="10176480" y="5180428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twoCellAnchor editAs="oneCell">
    <xdr:from>
      <xdr:col>14</xdr:col>
      <xdr:colOff>149004</xdr:colOff>
      <xdr:row>9</xdr:row>
      <xdr:rowOff>111652</xdr:rowOff>
    </xdr:from>
    <xdr:to>
      <xdr:col>14</xdr:col>
      <xdr:colOff>356822</xdr:colOff>
      <xdr:row>9</xdr:row>
      <xdr:rowOff>319470</xdr:rowOff>
    </xdr:to>
    <xdr:pic>
      <xdr:nvPicPr>
        <xdr:cNvPr id="80" name="图形 79" descr="文档">
          <a:extLst>
            <a:ext uri="{FF2B5EF4-FFF2-40B4-BE49-F238E27FC236}">
              <a16:creationId xmlns:a16="http://schemas.microsoft.com/office/drawing/2014/main" id="{00000000-0008-0000-2F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1828" y="3234358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151993</xdr:colOff>
      <xdr:row>10</xdr:row>
      <xdr:rowOff>99699</xdr:rowOff>
    </xdr:from>
    <xdr:to>
      <xdr:col>14</xdr:col>
      <xdr:colOff>359811</xdr:colOff>
      <xdr:row>10</xdr:row>
      <xdr:rowOff>307517</xdr:rowOff>
    </xdr:to>
    <xdr:pic>
      <xdr:nvPicPr>
        <xdr:cNvPr id="81" name="图形 80" descr="文档">
          <a:extLst>
            <a:ext uri="{FF2B5EF4-FFF2-40B4-BE49-F238E27FC236}">
              <a16:creationId xmlns:a16="http://schemas.microsoft.com/office/drawing/2014/main" id="{00000000-0008-0000-2F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4817" y="3610875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149412</xdr:colOff>
      <xdr:row>11</xdr:row>
      <xdr:rowOff>104589</xdr:rowOff>
    </xdr:from>
    <xdr:to>
      <xdr:col>14</xdr:col>
      <xdr:colOff>357230</xdr:colOff>
      <xdr:row>11</xdr:row>
      <xdr:rowOff>312407</xdr:rowOff>
    </xdr:to>
    <xdr:pic>
      <xdr:nvPicPr>
        <xdr:cNvPr id="82" name="图形 81" descr="文档">
          <a:extLst>
            <a:ext uri="{FF2B5EF4-FFF2-40B4-BE49-F238E27FC236}">
              <a16:creationId xmlns:a16="http://schemas.microsoft.com/office/drawing/2014/main" id="{00000000-0008-0000-2F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92236" y="4004236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14</xdr:col>
      <xdr:colOff>137459</xdr:colOff>
      <xdr:row>12</xdr:row>
      <xdr:rowOff>62753</xdr:rowOff>
    </xdr:from>
    <xdr:to>
      <xdr:col>14</xdr:col>
      <xdr:colOff>345277</xdr:colOff>
      <xdr:row>12</xdr:row>
      <xdr:rowOff>270571</xdr:rowOff>
    </xdr:to>
    <xdr:pic>
      <xdr:nvPicPr>
        <xdr:cNvPr id="83" name="图形 82" descr="文档">
          <a:extLst>
            <a:ext uri="{FF2B5EF4-FFF2-40B4-BE49-F238E27FC236}">
              <a16:creationId xmlns:a16="http://schemas.microsoft.com/office/drawing/2014/main" id="{00000000-0008-0000-2F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9580283" y="4350871"/>
          <a:ext cx="207818" cy="207818"/>
        </a:xfrm>
        <a:prstGeom prst="rect">
          <a:avLst/>
        </a:prstGeom>
      </xdr:spPr>
    </xdr:pic>
    <xdr:clientData/>
  </xdr:twoCellAnchor>
  <xdr:twoCellAnchor editAs="oneCell">
    <xdr:from>
      <xdr:col>21</xdr:col>
      <xdr:colOff>522942</xdr:colOff>
      <xdr:row>7</xdr:row>
      <xdr:rowOff>74706</xdr:rowOff>
    </xdr:from>
    <xdr:to>
      <xdr:col>21</xdr:col>
      <xdr:colOff>776942</xdr:colOff>
      <xdr:row>7</xdr:row>
      <xdr:rowOff>328706</xdr:rowOff>
    </xdr:to>
    <xdr:pic>
      <xdr:nvPicPr>
        <xdr:cNvPr id="86" name="图形 85" descr="警告">
          <a:extLst>
            <a:ext uri="{FF2B5EF4-FFF2-40B4-BE49-F238E27FC236}">
              <a16:creationId xmlns:a16="http://schemas.microsoft.com/office/drawing/2014/main" id="{00000000-0008-0000-2F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7018001" y="2420471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496048</xdr:colOff>
      <xdr:row>19</xdr:row>
      <xdr:rowOff>77695</xdr:rowOff>
    </xdr:from>
    <xdr:to>
      <xdr:col>21</xdr:col>
      <xdr:colOff>750048</xdr:colOff>
      <xdr:row>19</xdr:row>
      <xdr:rowOff>331695</xdr:rowOff>
    </xdr:to>
    <xdr:pic>
      <xdr:nvPicPr>
        <xdr:cNvPr id="87" name="图形 86" descr="警告">
          <a:extLst>
            <a:ext uri="{FF2B5EF4-FFF2-40B4-BE49-F238E27FC236}">
              <a16:creationId xmlns:a16="http://schemas.microsoft.com/office/drawing/2014/main" id="{00000000-0008-0000-2F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6991107" y="7085107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0</xdr:col>
      <xdr:colOff>324341</xdr:colOff>
      <xdr:row>0</xdr:row>
      <xdr:rowOff>178595</xdr:rowOff>
    </xdr:from>
    <xdr:to>
      <xdr:col>0</xdr:col>
      <xdr:colOff>604159</xdr:colOff>
      <xdr:row>0</xdr:row>
      <xdr:rowOff>428434</xdr:rowOff>
    </xdr:to>
    <xdr:pic>
      <xdr:nvPicPr>
        <xdr:cNvPr id="94" name="图形 93" descr="清单 RTL">
          <a:extLst>
            <a:ext uri="{FF2B5EF4-FFF2-40B4-BE49-F238E27FC236}">
              <a16:creationId xmlns:a16="http://schemas.microsoft.com/office/drawing/2014/main" id="{00000000-0008-0000-2F00-00005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/>
      </xdr:blipFill>
      <xdr:spPr>
        <a:xfrm>
          <a:off x="324341" y="790643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6</xdr:col>
      <xdr:colOff>275421</xdr:colOff>
      <xdr:row>2</xdr:row>
      <xdr:rowOff>76505</xdr:rowOff>
    </xdr:from>
    <xdr:to>
      <xdr:col>6</xdr:col>
      <xdr:colOff>550843</xdr:colOff>
      <xdr:row>2</xdr:row>
      <xdr:rowOff>351927</xdr:rowOff>
    </xdr:to>
    <xdr:pic>
      <xdr:nvPicPr>
        <xdr:cNvPr id="96" name="图形 95" descr="下载">
          <a:extLst>
            <a:ext uri="{FF2B5EF4-FFF2-40B4-BE49-F238E27FC236}">
              <a16:creationId xmlns:a16="http://schemas.microsoft.com/office/drawing/2014/main" id="{00000000-0008-0000-2F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269035" y="1713734"/>
          <a:ext cx="275422" cy="275422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98" name="图形 97" descr="员工徽章">
          <a:extLst>
            <a:ext uri="{FF2B5EF4-FFF2-40B4-BE49-F238E27FC236}">
              <a16:creationId xmlns:a16="http://schemas.microsoft.com/office/drawing/2014/main" id="{00000000-0008-0000-2F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9143" y="8462613"/>
          <a:ext cx="327539" cy="317826"/>
        </a:xfrm>
        <a:prstGeom prst="rect">
          <a:avLst/>
        </a:prstGeom>
      </xdr:spPr>
    </xdr:pic>
    <xdr:clientData/>
  </xdr:twoCellAnchor>
  <xdr:twoCellAnchor editAs="oneCell">
    <xdr:from>
      <xdr:col>0</xdr:col>
      <xdr:colOff>278023</xdr:colOff>
      <xdr:row>1</xdr:row>
      <xdr:rowOff>81402</xdr:rowOff>
    </xdr:from>
    <xdr:to>
      <xdr:col>0</xdr:col>
      <xdr:colOff>599348</xdr:colOff>
      <xdr:row>1</xdr:row>
      <xdr:rowOff>402727</xdr:rowOff>
    </xdr:to>
    <xdr:pic>
      <xdr:nvPicPr>
        <xdr:cNvPr id="100" name="图形 99" descr="秒表">
          <a:extLst>
            <a:ext uri="{FF2B5EF4-FFF2-40B4-BE49-F238E27FC236}">
              <a16:creationId xmlns:a16="http://schemas.microsoft.com/office/drawing/2014/main" id="{00000000-0008-0000-2F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8023" y="691002"/>
          <a:ext cx="321325" cy="321325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116957</xdr:colOff>
      <xdr:row>22</xdr:row>
      <xdr:rowOff>66442</xdr:rowOff>
    </xdr:to>
    <xdr:pic>
      <xdr:nvPicPr>
        <xdr:cNvPr id="104" name="图形 103" descr="单级齿轮">
          <a:extLst>
            <a:ext uri="{FF2B5EF4-FFF2-40B4-BE49-F238E27FC236}">
              <a16:creationId xmlns:a16="http://schemas.microsoft.com/office/drawing/2014/main" id="{00000000-0008-0000-2F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3293882" y="8449574"/>
          <a:ext cx="382652" cy="381657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108" name="图形 107" descr="电源">
          <a:extLst>
            <a:ext uri="{FF2B5EF4-FFF2-40B4-BE49-F238E27FC236}">
              <a16:creationId xmlns:a16="http://schemas.microsoft.com/office/drawing/2014/main" id="{00000000-0008-0000-2F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76389" y="8425718"/>
          <a:ext cx="280346" cy="282966"/>
        </a:xfrm>
        <a:prstGeom prst="rect">
          <a:avLst/>
        </a:prstGeom>
      </xdr:spPr>
    </xdr:pic>
    <xdr:clientData/>
  </xdr:twoCellAnchor>
  <xdr:twoCellAnchor editAs="oneCell">
    <xdr:from>
      <xdr:col>0</xdr:col>
      <xdr:colOff>321564</xdr:colOff>
      <xdr:row>7</xdr:row>
      <xdr:rowOff>51053</xdr:rowOff>
    </xdr:from>
    <xdr:to>
      <xdr:col>0</xdr:col>
      <xdr:colOff>598686</xdr:colOff>
      <xdr:row>7</xdr:row>
      <xdr:rowOff>319826</xdr:rowOff>
    </xdr:to>
    <xdr:pic>
      <xdr:nvPicPr>
        <xdr:cNvPr id="138" name="图形 137" descr="硬币">
          <a:extLst>
            <a:ext uri="{FF2B5EF4-FFF2-40B4-BE49-F238E27FC236}">
              <a16:creationId xmlns:a16="http://schemas.microsoft.com/office/drawing/2014/main" id="{00000000-0008-0000-2F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21564" y="2983259"/>
          <a:ext cx="277122" cy="268773"/>
        </a:xfrm>
        <a:prstGeom prst="rect">
          <a:avLst/>
        </a:prstGeom>
      </xdr:spPr>
    </xdr:pic>
    <xdr:clientData/>
  </xdr:twoCellAnchor>
  <xdr:oneCellAnchor>
    <xdr:from>
      <xdr:col>15</xdr:col>
      <xdr:colOff>93383</xdr:colOff>
      <xdr:row>1</xdr:row>
      <xdr:rowOff>37351</xdr:rowOff>
    </xdr:from>
    <xdr:ext cx="1979706" cy="336177"/>
    <xdr:sp macro="" textlink="">
      <xdr:nvSpPr>
        <xdr:cNvPr id="143" name="文本框 142">
          <a:extLst>
            <a:ext uri="{FF2B5EF4-FFF2-40B4-BE49-F238E27FC236}">
              <a16:creationId xmlns:a16="http://schemas.microsoft.com/office/drawing/2014/main" id="{00000000-0008-0000-2F00-00008F000000}"/>
            </a:ext>
          </a:extLst>
        </xdr:cNvPr>
        <xdr:cNvSpPr txBox="1"/>
      </xdr:nvSpPr>
      <xdr:spPr>
        <a:xfrm>
          <a:off x="13166912" y="653675"/>
          <a:ext cx="1979706" cy="33617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14432</xdr:colOff>
      <xdr:row>1</xdr:row>
      <xdr:rowOff>67917</xdr:rowOff>
    </xdr:from>
    <xdr:to>
      <xdr:col>18</xdr:col>
      <xdr:colOff>1606789</xdr:colOff>
      <xdr:row>1</xdr:row>
      <xdr:rowOff>402111</xdr:rowOff>
    </xdr:to>
    <xdr:grpSp>
      <xdr:nvGrpSpPr>
        <xdr:cNvPr id="157" name="组合 156">
          <a:extLst>
            <a:ext uri="{FF2B5EF4-FFF2-40B4-BE49-F238E27FC236}">
              <a16:creationId xmlns:a16="http://schemas.microsoft.com/office/drawing/2014/main" id="{00000000-0008-0000-2F00-00009D000000}"/>
            </a:ext>
          </a:extLst>
        </xdr:cNvPr>
        <xdr:cNvGrpSpPr/>
      </xdr:nvGrpSpPr>
      <xdr:grpSpPr>
        <a:xfrm>
          <a:off x="15004009" y="676086"/>
          <a:ext cx="3989259" cy="334194"/>
          <a:chOff x="13891050" y="796297"/>
          <a:chExt cx="4020298" cy="334194"/>
        </a:xfrm>
      </xdr:grpSpPr>
      <xdr:pic>
        <xdr:nvPicPr>
          <xdr:cNvPr id="106" name="图形 105" descr="放大镜">
            <a:extLst>
              <a:ext uri="{FF2B5EF4-FFF2-40B4-BE49-F238E27FC236}">
                <a16:creationId xmlns:a16="http://schemas.microsoft.com/office/drawing/2014/main" id="{00000000-0008-0000-2F00-00006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 macro="" textlink="">
        <xdr:nvSpPr>
          <xdr:cNvPr id="139" name="圆角矩形 138">
            <a:extLst>
              <a:ext uri="{FF2B5EF4-FFF2-40B4-BE49-F238E27FC236}">
                <a16:creationId xmlns:a16="http://schemas.microsoft.com/office/drawing/2014/main" id="{00000000-0008-0000-2F00-00008B000000}"/>
              </a:ext>
            </a:extLst>
          </xdr:cNvPr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144" name="文本框 143">
            <a:extLst>
              <a:ext uri="{FF2B5EF4-FFF2-40B4-BE49-F238E27FC236}">
                <a16:creationId xmlns:a16="http://schemas.microsoft.com/office/drawing/2014/main" id="{00000000-0008-0000-2F00-000090000000}"/>
              </a:ext>
            </a:extLst>
          </xdr:cNvPr>
          <xdr:cNvSpPr txBox="1"/>
        </xdr:nvSpPr>
        <xdr:spPr>
          <a:xfrm>
            <a:off x="13919913" y="796297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输入柜号、订单号、快递单号查询</a:t>
            </a:r>
          </a:p>
        </xdr:txBody>
      </xdr:sp>
    </xdr:grpSp>
    <xdr:clientData/>
  </xdr:twoCellAnchor>
  <xdr:twoCellAnchor editAs="oneCell">
    <xdr:from>
      <xdr:col>6</xdr:col>
      <xdr:colOff>253593</xdr:colOff>
      <xdr:row>4</xdr:row>
      <xdr:rowOff>14175</xdr:rowOff>
    </xdr:from>
    <xdr:to>
      <xdr:col>6</xdr:col>
      <xdr:colOff>529015</xdr:colOff>
      <xdr:row>4</xdr:row>
      <xdr:rowOff>289597</xdr:rowOff>
    </xdr:to>
    <xdr:pic>
      <xdr:nvPicPr>
        <xdr:cNvPr id="146" name="图形 145" descr="下载">
          <a:extLst>
            <a:ext uri="{FF2B5EF4-FFF2-40B4-BE49-F238E27FC236}">
              <a16:creationId xmlns:a16="http://schemas.microsoft.com/office/drawing/2014/main" id="{00000000-0008-0000-2F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4287711" y="1788440"/>
          <a:ext cx="275422" cy="275422"/>
        </a:xfrm>
        <a:prstGeom prst="rect">
          <a:avLst/>
        </a:prstGeom>
      </xdr:spPr>
    </xdr:pic>
    <xdr:clientData/>
  </xdr:twoCellAnchor>
  <xdr:twoCellAnchor>
    <xdr:from>
      <xdr:col>18</xdr:col>
      <xdr:colOff>447182</xdr:colOff>
      <xdr:row>21</xdr:row>
      <xdr:rowOff>177589</xdr:rowOff>
    </xdr:from>
    <xdr:to>
      <xdr:col>18</xdr:col>
      <xdr:colOff>2018901</xdr:colOff>
      <xdr:row>21</xdr:row>
      <xdr:rowOff>554506</xdr:rowOff>
    </xdr:to>
    <xdr:sp macro="" textlink="">
      <xdr:nvSpPr>
        <xdr:cNvPr id="153" name="矩形 152">
          <a:extLst>
            <a:ext uri="{FF2B5EF4-FFF2-40B4-BE49-F238E27FC236}">
              <a16:creationId xmlns:a16="http://schemas.microsoft.com/office/drawing/2014/main" id="{00000000-0008-0000-2F00-000099000000}"/>
            </a:ext>
          </a:extLst>
        </xdr:cNvPr>
        <xdr:cNvSpPr/>
      </xdr:nvSpPr>
      <xdr:spPr>
        <a:xfrm>
          <a:off x="17547464" y="8387871"/>
          <a:ext cx="1571719" cy="376917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943020</xdr:colOff>
      <xdr:row>21</xdr:row>
      <xdr:rowOff>164283</xdr:rowOff>
    </xdr:from>
    <xdr:ext cx="902811" cy="400238"/>
    <xdr:sp macro="" textlink="">
      <xdr:nvSpPr>
        <xdr:cNvPr id="154" name="文本框 153">
          <a:extLst>
            <a:ext uri="{FF2B5EF4-FFF2-40B4-BE49-F238E27FC236}">
              <a16:creationId xmlns:a16="http://schemas.microsoft.com/office/drawing/2014/main" id="{00000000-0008-0000-2F00-00009A000000}"/>
            </a:ext>
          </a:extLst>
        </xdr:cNvPr>
        <xdr:cNvSpPr txBox="1"/>
      </xdr:nvSpPr>
      <xdr:spPr>
        <a:xfrm>
          <a:off x="18043302" y="8374565"/>
          <a:ext cx="902811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发送预约</a:t>
          </a:r>
        </a:p>
      </xdr:txBody>
    </xdr:sp>
    <xdr:clientData/>
  </xdr:oneCellAnchor>
  <xdr:twoCellAnchor>
    <xdr:from>
      <xdr:col>5</xdr:col>
      <xdr:colOff>219873</xdr:colOff>
      <xdr:row>1</xdr:row>
      <xdr:rowOff>49241</xdr:rowOff>
    </xdr:from>
    <xdr:to>
      <xdr:col>8</xdr:col>
      <xdr:colOff>92562</xdr:colOff>
      <xdr:row>1</xdr:row>
      <xdr:rowOff>383435</xdr:rowOff>
    </xdr:to>
    <xdr:sp macro="" textlink="">
      <xdr:nvSpPr>
        <xdr:cNvPr id="158" name="文本框 157">
          <a:extLst>
            <a:ext uri="{FF2B5EF4-FFF2-40B4-BE49-F238E27FC236}">
              <a16:creationId xmlns:a16="http://schemas.microsoft.com/office/drawing/2014/main" id="{00000000-0008-0000-2F00-00009E000000}"/>
            </a:ext>
          </a:extLst>
        </xdr:cNvPr>
        <xdr:cNvSpPr txBox="1"/>
      </xdr:nvSpPr>
      <xdr:spPr>
        <a:xfrm>
          <a:off x="3432226" y="665565"/>
          <a:ext cx="2300630" cy="33419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拖拉字段可以分组</a:t>
          </a: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159" name="图形 158" descr="复选标记">
          <a:extLst>
            <a:ext uri="{FF2B5EF4-FFF2-40B4-BE49-F238E27FC236}">
              <a16:creationId xmlns:a16="http://schemas.microsoft.com/office/drawing/2014/main" id="{00000000-0008-0000-2F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558023" y="2316193"/>
          <a:ext cx="185209" cy="185209"/>
        </a:xfrm>
        <a:prstGeom prst="rect">
          <a:avLst/>
        </a:prstGeom>
      </xdr:spPr>
    </xdr:pic>
    <xdr:clientData/>
  </xdr:twoCellAnchor>
  <xdr:twoCellAnchor editAs="oneCell">
    <xdr:from>
      <xdr:col>18</xdr:col>
      <xdr:colOff>590280</xdr:colOff>
      <xdr:row>21</xdr:row>
      <xdr:rowOff>232533</xdr:rowOff>
    </xdr:from>
    <xdr:to>
      <xdr:col>18</xdr:col>
      <xdr:colOff>822815</xdr:colOff>
      <xdr:row>21</xdr:row>
      <xdr:rowOff>465068</xdr:rowOff>
    </xdr:to>
    <xdr:pic>
      <xdr:nvPicPr>
        <xdr:cNvPr id="164" name="图形 163" descr="发送">
          <a:extLst>
            <a:ext uri="{FF2B5EF4-FFF2-40B4-BE49-F238E27FC236}">
              <a16:creationId xmlns:a16="http://schemas.microsoft.com/office/drawing/2014/main" id="{00000000-0008-0000-2F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 rot="1977616">
          <a:off x="17690562" y="8442815"/>
          <a:ext cx="232535" cy="2325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15610216" y="12212609"/>
          <a:ext cx="2573308" cy="31726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>
          <a:off x="15607580" y="11873064"/>
          <a:ext cx="1845093" cy="304741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pSpPr/>
      </xdr:nvGrpSpPr>
      <xdr:grpSpPr>
        <a:xfrm>
          <a:off x="1519741" y="1312784"/>
          <a:ext cx="11152408" cy="2205812"/>
          <a:chOff x="513033" y="879126"/>
          <a:chExt cx="7966076" cy="2387561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4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04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>
            <a:extLst>
              <a:ext uri="{FF2B5EF4-FFF2-40B4-BE49-F238E27FC236}">
                <a16:creationId xmlns:a16="http://schemas.microsoft.com/office/drawing/2014/main" id="{00000000-0008-0000-0400-00000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GrpSpPr/>
      </xdr:nvGrpSpPr>
      <xdr:grpSpPr>
        <a:xfrm>
          <a:off x="1547305" y="4790621"/>
          <a:ext cx="11190281" cy="2392052"/>
          <a:chOff x="536093" y="3788355"/>
          <a:chExt cx="7954361" cy="2342338"/>
        </a:xfrm>
      </xdr:grpSpPr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4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4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>
            <a:extLst>
              <a:ext uri="{FF2B5EF4-FFF2-40B4-BE49-F238E27FC236}">
                <a16:creationId xmlns:a16="http://schemas.microsoft.com/office/drawing/2014/main" id="{00000000-0008-0000-0400-00000C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 macro="" textlink="">
      <xdr:nvSpPr>
        <xdr:cNvPr id="13" name="直角三角形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SpPr/>
      </xdr:nvSpPr>
      <xdr:spPr>
        <a:xfrm flipH="1">
          <a:off x="14006550" y="1252653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 macro="" textlink="">
      <xdr:nvSpPr>
        <xdr:cNvPr id="14" name="文本框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SpPr txBox="1"/>
      </xdr:nvSpPr>
      <xdr:spPr>
        <a:xfrm>
          <a:off x="17094326" y="11779617"/>
          <a:ext cx="1192105" cy="54812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 macro="" textlink="">
      <xdr:nvSpPr>
        <xdr:cNvPr id="15" name="文本框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SpPr txBox="1"/>
      </xdr:nvSpPr>
      <xdr:spPr>
        <a:xfrm>
          <a:off x="17102952" y="12147535"/>
          <a:ext cx="1192105" cy="5218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Microsoft YaHei" panose="020B0503020204020204" pitchFamily="34" charset="-122"/>
              <a:ea typeface="Microsoft YaHei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Microsoft YaHei" panose="020B0503020204020204" pitchFamily="34" charset="-122"/>
            <a:ea typeface="Microsoft YaHei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 macro="" textlink="">
      <xdr:nvSpPr>
        <xdr:cNvPr id="31" name="直角三角形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SpPr/>
      </xdr:nvSpPr>
      <xdr:spPr>
        <a:xfrm flipH="1">
          <a:off x="14028860" y="11544697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 macro="" textlink="">
      <xdr:nvSpPr>
        <xdr:cNvPr id="32" name="直角三角形 31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SpPr/>
      </xdr:nvSpPr>
      <xdr:spPr>
        <a:xfrm flipH="1">
          <a:off x="14032227" y="4083938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8021" y="626310"/>
          <a:ext cx="3844758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40" name="组合 39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GrpSpPr/>
      </xdr:nvGrpSpPr>
      <xdr:grpSpPr>
        <a:xfrm>
          <a:off x="22858833" y="18844350"/>
          <a:ext cx="1097690" cy="431961"/>
          <a:chOff x="13938643" y="8381454"/>
          <a:chExt cx="1018971" cy="417199"/>
        </a:xfrm>
      </xdr:grpSpPr>
      <xdr:sp macro="" textlink="">
        <xdr:nvSpPr>
          <xdr:cNvPr id="41" name="矩形 40">
            <a:extLst>
              <a:ext uri="{FF2B5EF4-FFF2-40B4-BE49-F238E27FC236}">
                <a16:creationId xmlns:a16="http://schemas.microsoft.com/office/drawing/2014/main" id="{00000000-0008-0000-0400-000029000000}"/>
              </a:ext>
            </a:extLst>
          </xdr:cNvPr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2" name="文本框 41">
            <a:extLst>
              <a:ext uri="{FF2B5EF4-FFF2-40B4-BE49-F238E27FC236}">
                <a16:creationId xmlns:a16="http://schemas.microsoft.com/office/drawing/2014/main" id="{00000000-0008-0000-0400-00002A000000}"/>
              </a:ext>
            </a:extLst>
          </xdr:cNvPr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取消</a:t>
            </a: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43" name="组合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GrpSpPr/>
      </xdr:nvGrpSpPr>
      <xdr:grpSpPr>
        <a:xfrm>
          <a:off x="21189455" y="18836532"/>
          <a:ext cx="1277972" cy="432166"/>
          <a:chOff x="13938643" y="8381454"/>
          <a:chExt cx="1159272" cy="417199"/>
        </a:xfrm>
      </xdr:grpSpPr>
      <xdr:sp macro="" textlink="">
        <xdr:nvSpPr>
          <xdr:cNvPr id="44" name="矩形 43">
            <a:extLst>
              <a:ext uri="{FF2B5EF4-FFF2-40B4-BE49-F238E27FC236}">
                <a16:creationId xmlns:a16="http://schemas.microsoft.com/office/drawing/2014/main" id="{00000000-0008-0000-0400-00002C000000}"/>
              </a:ext>
            </a:extLst>
          </xdr:cNvPr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45" name="文本框 44">
            <a:extLst>
              <a:ext uri="{FF2B5EF4-FFF2-40B4-BE49-F238E27FC236}">
                <a16:creationId xmlns:a16="http://schemas.microsoft.com/office/drawing/2014/main" id="{00000000-0008-0000-0400-00002D000000}"/>
              </a:ext>
            </a:extLst>
          </xdr:cNvPr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确定</a:t>
            </a: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6" name="图形 45" descr="警告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566" y="14865144"/>
          <a:ext cx="280857" cy="276251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36953" y="5138012"/>
          <a:ext cx="4685407" cy="594683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8" name="图形 57" descr="电源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8007" y="12645844"/>
          <a:ext cx="283464" cy="295034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1429" y="19775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523" y="16014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1428" y="2322286"/>
          <a:ext cx="266095" cy="266095"/>
        </a:xfrm>
        <a:prstGeom prst="rect">
          <a:avLst/>
        </a:prstGeom>
      </xdr:spPr>
    </xdr:pic>
    <xdr:clientData/>
  </xdr:twoCellAnchor>
  <xdr:twoCellAnchor>
    <xdr:from>
      <xdr:col>6</xdr:col>
      <xdr:colOff>2235106</xdr:colOff>
      <xdr:row>18</xdr:row>
      <xdr:rowOff>139389</xdr:rowOff>
    </xdr:from>
    <xdr:to>
      <xdr:col>6</xdr:col>
      <xdr:colOff>3927920</xdr:colOff>
      <xdr:row>19</xdr:row>
      <xdr:rowOff>217781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GrpSpPr/>
      </xdr:nvGrpSpPr>
      <xdr:grpSpPr>
        <a:xfrm>
          <a:off x="8941326" y="12034023"/>
          <a:ext cx="1692814" cy="419124"/>
          <a:chOff x="4718242" y="12721288"/>
          <a:chExt cx="1673795" cy="417059"/>
        </a:xfrm>
      </xdr:grpSpPr>
      <xdr:grpSp>
        <xdr:nvGrpSpPr>
          <xdr:cNvPr id="65" name="组合 64">
            <a:extLst>
              <a:ext uri="{FF2B5EF4-FFF2-40B4-BE49-F238E27FC236}">
                <a16:creationId xmlns:a16="http://schemas.microsoft.com/office/drawing/2014/main" id="{00000000-0008-0000-0400-000041000000}"/>
              </a:ext>
            </a:extLst>
          </xdr:cNvPr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 macro="" textlink="">
          <xdr:nvSpPr>
            <xdr:cNvPr id="67" name="矩形 66">
              <a:extLst>
                <a:ext uri="{FF2B5EF4-FFF2-40B4-BE49-F238E27FC236}">
                  <a16:creationId xmlns:a16="http://schemas.microsoft.com/office/drawing/2014/main" id="{00000000-0008-0000-0400-000043000000}"/>
                </a:ext>
              </a:extLst>
            </xdr:cNvPr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68" name="文本框 67">
              <a:extLst>
                <a:ext uri="{FF2B5EF4-FFF2-40B4-BE49-F238E27FC236}">
                  <a16:creationId xmlns:a16="http://schemas.microsoft.com/office/drawing/2014/main" id="{00000000-0008-0000-0400-000044000000}"/>
                </a:ext>
              </a:extLst>
            </xdr:cNvPr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合托</a:t>
              </a:r>
            </a:p>
          </xdr:txBody>
        </xdr:sp>
      </xdr:grpSp>
      <xdr:pic>
        <xdr:nvPicPr>
          <xdr:cNvPr id="66" name="图形 65" descr="钢琴键">
            <a:extLst>
              <a:ext uri="{FF2B5EF4-FFF2-40B4-BE49-F238E27FC236}">
                <a16:creationId xmlns:a16="http://schemas.microsoft.com/office/drawing/2014/main" id="{00000000-0008-0000-0400-00004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975732</xdr:colOff>
      <xdr:row>18</xdr:row>
      <xdr:rowOff>152963</xdr:rowOff>
    </xdr:from>
    <xdr:to>
      <xdr:col>4</xdr:col>
      <xdr:colOff>479133</xdr:colOff>
      <xdr:row>19</xdr:row>
      <xdr:rowOff>250199</xdr:rowOff>
    </xdr:to>
    <xdr:grpSp>
      <xdr:nvGrpSpPr>
        <xdr:cNvPr id="69" name="组合 68">
          <a:extLst>
            <a:ext uri="{FF2B5EF4-FFF2-40B4-BE49-F238E27FC236}">
              <a16:creationId xmlns:a16="http://schemas.microsoft.com/office/drawing/2014/main" id="{00000000-0008-0000-0400-000045000000}"/>
            </a:ext>
          </a:extLst>
        </xdr:cNvPr>
        <xdr:cNvGrpSpPr/>
      </xdr:nvGrpSpPr>
      <xdr:grpSpPr>
        <a:xfrm>
          <a:off x="2369634" y="12047597"/>
          <a:ext cx="1067670" cy="437968"/>
          <a:chOff x="6563975" y="11959295"/>
          <a:chExt cx="1056024" cy="435903"/>
        </a:xfrm>
      </xdr:grpSpPr>
      <xdr:grpSp>
        <xdr:nvGrpSpPr>
          <xdr:cNvPr id="70" name="组合 69">
            <a:extLst>
              <a:ext uri="{FF2B5EF4-FFF2-40B4-BE49-F238E27FC236}">
                <a16:creationId xmlns:a16="http://schemas.microsoft.com/office/drawing/2014/main" id="{00000000-0008-0000-0400-000046000000}"/>
              </a:ext>
            </a:extLst>
          </xdr:cNvPr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 macro="" textlink="">
          <xdr:nvSpPr>
            <xdr:cNvPr id="72" name="矩形 71">
              <a:extLst>
                <a:ext uri="{FF2B5EF4-FFF2-40B4-BE49-F238E27FC236}">
                  <a16:creationId xmlns:a16="http://schemas.microsoft.com/office/drawing/2014/main" id="{00000000-0008-0000-0400-000048000000}"/>
                </a:ext>
              </a:extLst>
            </xdr:cNvPr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73" name="文本框 72">
              <a:extLst>
                <a:ext uri="{FF2B5EF4-FFF2-40B4-BE49-F238E27FC236}">
                  <a16:creationId xmlns:a16="http://schemas.microsoft.com/office/drawing/2014/main" id="{00000000-0008-0000-0400-000049000000}"/>
                </a:ext>
              </a:extLst>
            </xdr:cNvPr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删除</a:t>
              </a:r>
            </a:p>
          </xdr:txBody>
        </xdr:sp>
      </xdr:grpSp>
      <xdr:pic>
        <xdr:nvPicPr>
          <xdr:cNvPr id="71" name="图形 70" descr="垃圾">
            <a:extLst>
              <a:ext uri="{FF2B5EF4-FFF2-40B4-BE49-F238E27FC236}">
                <a16:creationId xmlns:a16="http://schemas.microsoft.com/office/drawing/2014/main" id="{00000000-0008-0000-0400-00004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3724301</xdr:colOff>
      <xdr:row>18</xdr:row>
      <xdr:rowOff>147628</xdr:rowOff>
    </xdr:from>
    <xdr:to>
      <xdr:col>7</xdr:col>
      <xdr:colOff>534538</xdr:colOff>
      <xdr:row>19</xdr:row>
      <xdr:rowOff>226020</xdr:rowOff>
    </xdr:to>
    <xdr:grpSp>
      <xdr:nvGrpSpPr>
        <xdr:cNvPr id="79" name="组合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GrpSpPr/>
      </xdr:nvGrpSpPr>
      <xdr:grpSpPr>
        <a:xfrm>
          <a:off x="10430521" y="12042262"/>
          <a:ext cx="1301700" cy="419124"/>
          <a:chOff x="6536477" y="12010182"/>
          <a:chExt cx="1301700" cy="419124"/>
        </a:xfrm>
      </xdr:grpSpPr>
      <xdr:grpSp>
        <xdr:nvGrpSpPr>
          <xdr:cNvPr id="80" name="组合 79">
            <a:extLst>
              <a:ext uri="{FF2B5EF4-FFF2-40B4-BE49-F238E27FC236}">
                <a16:creationId xmlns:a16="http://schemas.microsoft.com/office/drawing/2014/main" id="{00000000-0008-0000-0400-000050000000}"/>
              </a:ext>
            </a:extLst>
          </xdr:cNvPr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 macro="" textlink="">
          <xdr:nvSpPr>
            <xdr:cNvPr id="82" name="矩形 81">
              <a:extLst>
                <a:ext uri="{FF2B5EF4-FFF2-40B4-BE49-F238E27FC236}">
                  <a16:creationId xmlns:a16="http://schemas.microsoft.com/office/drawing/2014/main" id="{00000000-0008-0000-0400-000052000000}"/>
                </a:ext>
              </a:extLst>
            </xdr:cNvPr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3" name="文本框 82">
              <a:extLst>
                <a:ext uri="{FF2B5EF4-FFF2-40B4-BE49-F238E27FC236}">
                  <a16:creationId xmlns:a16="http://schemas.microsoft.com/office/drawing/2014/main" id="{00000000-0008-0000-0400-000053000000}"/>
                </a:ext>
              </a:extLst>
            </xdr:cNvPr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拆托</a:t>
              </a:r>
            </a:p>
          </xdr:txBody>
        </xdr:sp>
      </xdr:grpSp>
      <xdr:pic>
        <xdr:nvPicPr>
          <xdr:cNvPr id="81" name="图形 80" descr="可回收标志">
            <a:extLst>
              <a:ext uri="{FF2B5EF4-FFF2-40B4-BE49-F238E27FC236}">
                <a16:creationId xmlns:a16="http://schemas.microsoft.com/office/drawing/2014/main" id="{00000000-0008-0000-0400-00005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232317</xdr:colOff>
      <xdr:row>18</xdr:row>
      <xdr:rowOff>152963</xdr:rowOff>
    </xdr:from>
    <xdr:to>
      <xdr:col>3</xdr:col>
      <xdr:colOff>796484</xdr:colOff>
      <xdr:row>19</xdr:row>
      <xdr:rowOff>231355</xdr:rowOff>
    </xdr:to>
    <xdr:grpSp>
      <xdr:nvGrpSpPr>
        <xdr:cNvPr id="84" name="组合 83">
          <a:extLst>
            <a:ext uri="{FF2B5EF4-FFF2-40B4-BE49-F238E27FC236}">
              <a16:creationId xmlns:a16="http://schemas.microsoft.com/office/drawing/2014/main" id="{00000000-0008-0000-0400-000054000000}"/>
            </a:ext>
          </a:extLst>
        </xdr:cNvPr>
        <xdr:cNvGrpSpPr/>
      </xdr:nvGrpSpPr>
      <xdr:grpSpPr>
        <a:xfrm>
          <a:off x="1022195" y="12047597"/>
          <a:ext cx="1168191" cy="419124"/>
          <a:chOff x="944756" y="12003048"/>
          <a:chExt cx="1461258" cy="419124"/>
        </a:xfrm>
      </xdr:grpSpPr>
      <xdr:grpSp>
        <xdr:nvGrpSpPr>
          <xdr:cNvPr id="85" name="组合 84">
            <a:extLst>
              <a:ext uri="{FF2B5EF4-FFF2-40B4-BE49-F238E27FC236}">
                <a16:creationId xmlns:a16="http://schemas.microsoft.com/office/drawing/2014/main" id="{00000000-0008-0000-0400-000055000000}"/>
              </a:ext>
            </a:extLst>
          </xdr:cNvPr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 macro="" textlink="">
          <xdr:nvSpPr>
            <xdr:cNvPr id="87" name="矩形 86">
              <a:extLst>
                <a:ext uri="{FF2B5EF4-FFF2-40B4-BE49-F238E27FC236}">
                  <a16:creationId xmlns:a16="http://schemas.microsoft.com/office/drawing/2014/main" id="{00000000-0008-0000-0400-000057000000}"/>
                </a:ext>
              </a:extLst>
            </xdr:cNvPr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88" name="文本框 87">
              <a:extLst>
                <a:ext uri="{FF2B5EF4-FFF2-40B4-BE49-F238E27FC236}">
                  <a16:creationId xmlns:a16="http://schemas.microsoft.com/office/drawing/2014/main" id="{00000000-0008-0000-0400-000058000000}"/>
                </a:ext>
              </a:extLst>
            </xdr:cNvPr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异常</a:t>
              </a:r>
            </a:p>
          </xdr:txBody>
        </xdr:sp>
      </xdr:grpSp>
      <xdr:pic>
        <xdr:nvPicPr>
          <xdr:cNvPr id="86" name="图形 85" descr="警告">
            <a:extLst>
              <a:ext uri="{FF2B5EF4-FFF2-40B4-BE49-F238E27FC236}">
                <a16:creationId xmlns:a16="http://schemas.microsoft.com/office/drawing/2014/main" id="{00000000-0008-0000-0400-00005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665976</xdr:colOff>
      <xdr:row>18</xdr:row>
      <xdr:rowOff>154878</xdr:rowOff>
    </xdr:from>
    <xdr:to>
      <xdr:col>8</xdr:col>
      <xdr:colOff>1103329</xdr:colOff>
      <xdr:row>19</xdr:row>
      <xdr:rowOff>234300</xdr:rowOff>
    </xdr:to>
    <xdr:grpSp>
      <xdr:nvGrpSpPr>
        <xdr:cNvPr id="89" name="组合 88">
          <a:extLst>
            <a:ext uri="{FF2B5EF4-FFF2-40B4-BE49-F238E27FC236}">
              <a16:creationId xmlns:a16="http://schemas.microsoft.com/office/drawing/2014/main" id="{00000000-0008-0000-0400-000059000000}"/>
            </a:ext>
          </a:extLst>
        </xdr:cNvPr>
        <xdr:cNvGrpSpPr/>
      </xdr:nvGrpSpPr>
      <xdr:grpSpPr>
        <a:xfrm>
          <a:off x="11863659" y="12049512"/>
          <a:ext cx="1815768" cy="420154"/>
          <a:chOff x="4447305" y="11976229"/>
          <a:chExt cx="1106826" cy="418180"/>
        </a:xfrm>
      </xdr:grpSpPr>
      <xdr:grpSp>
        <xdr:nvGrpSpPr>
          <xdr:cNvPr id="90" name="组合 89">
            <a:extLst>
              <a:ext uri="{FF2B5EF4-FFF2-40B4-BE49-F238E27FC236}">
                <a16:creationId xmlns:a16="http://schemas.microsoft.com/office/drawing/2014/main" id="{00000000-0008-0000-0400-00005A000000}"/>
              </a:ext>
            </a:extLst>
          </xdr:cNvPr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 macro="" textlink="">
          <xdr:nvSpPr>
            <xdr:cNvPr id="92" name="矩形 91">
              <a:extLst>
                <a:ext uri="{FF2B5EF4-FFF2-40B4-BE49-F238E27FC236}">
                  <a16:creationId xmlns:a16="http://schemas.microsoft.com/office/drawing/2014/main" id="{00000000-0008-0000-0400-00005C000000}"/>
                </a:ext>
              </a:extLst>
            </xdr:cNvPr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3" name="文本框 92">
              <a:extLst>
                <a:ext uri="{FF2B5EF4-FFF2-40B4-BE49-F238E27FC236}">
                  <a16:creationId xmlns:a16="http://schemas.microsoft.com/office/drawing/2014/main" id="{00000000-0008-0000-0400-00005D000000}"/>
                </a:ext>
              </a:extLst>
            </xdr:cNvPr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打印托标</a:t>
              </a:r>
            </a:p>
          </xdr:txBody>
        </xdr:sp>
      </xdr:grpSp>
      <xdr:pic>
        <xdr:nvPicPr>
          <xdr:cNvPr id="91" name="图形 90" descr="打印机">
            <a:extLst>
              <a:ext uri="{FF2B5EF4-FFF2-40B4-BE49-F238E27FC236}">
                <a16:creationId xmlns:a16="http://schemas.microsoft.com/office/drawing/2014/main" id="{00000000-0008-0000-0400-00005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681463</xdr:colOff>
      <xdr:row>18</xdr:row>
      <xdr:rowOff>139390</xdr:rowOff>
    </xdr:from>
    <xdr:to>
      <xdr:col>6</xdr:col>
      <xdr:colOff>2061096</xdr:colOff>
      <xdr:row>19</xdr:row>
      <xdr:rowOff>222938</xdr:rowOff>
    </xdr:to>
    <xdr:grpSp>
      <xdr:nvGrpSpPr>
        <xdr:cNvPr id="94" name="组合 93">
          <a:extLst>
            <a:ext uri="{FF2B5EF4-FFF2-40B4-BE49-F238E27FC236}">
              <a16:creationId xmlns:a16="http://schemas.microsoft.com/office/drawing/2014/main" id="{00000000-0008-0000-0400-00005E000000}"/>
            </a:ext>
          </a:extLst>
        </xdr:cNvPr>
        <xdr:cNvGrpSpPr/>
      </xdr:nvGrpSpPr>
      <xdr:grpSpPr>
        <a:xfrm>
          <a:off x="7387683" y="12034024"/>
          <a:ext cx="1379633" cy="424280"/>
          <a:chOff x="14183393" y="8381454"/>
          <a:chExt cx="774221" cy="422428"/>
        </a:xfrm>
      </xdr:grpSpPr>
      <xdr:sp macro="" textlink="">
        <xdr:nvSpPr>
          <xdr:cNvPr id="95" name="矩形 94">
            <a:extLst>
              <a:ext uri="{FF2B5EF4-FFF2-40B4-BE49-F238E27FC236}">
                <a16:creationId xmlns:a16="http://schemas.microsoft.com/office/drawing/2014/main" id="{00000000-0008-0000-0400-00005F000000}"/>
              </a:ext>
            </a:extLst>
          </xdr:cNvPr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96" name="文本框 95">
            <a:extLst>
              <a:ext uri="{FF2B5EF4-FFF2-40B4-BE49-F238E27FC236}">
                <a16:creationId xmlns:a16="http://schemas.microsoft.com/office/drawing/2014/main" id="{00000000-0008-0000-0400-000060000000}"/>
              </a:ext>
            </a:extLst>
          </xdr:cNvPr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Microsoft YaHei" panose="020B0503020204020204" pitchFamily="34" charset="-122"/>
                <a:ea typeface="Microsoft YaHei" panose="020B0503020204020204" pitchFamily="34" charset="-122"/>
              </a:rPr>
              <a:t>托盘加货</a:t>
            </a: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614" y="8296330"/>
          <a:ext cx="329145" cy="398666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4" name="图形 3" descr="单级齿轮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75" y="8296493"/>
          <a:ext cx="370541" cy="410594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7" name="图形 6" descr="铃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9" name="图形 8" descr="条码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0" name="图形 9" descr="硬币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325997" y="10592604"/>
          <a:ext cx="7743142" cy="7609069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/>
      </xdr:nvSpPr>
      <xdr:spPr>
        <a:xfrm>
          <a:off x="7775294" y="12250356"/>
          <a:ext cx="919544" cy="89125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614" y="8296330"/>
          <a:ext cx="329145" cy="398666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2</xdr:col>
      <xdr:colOff>833457</xdr:colOff>
      <xdr:row>21</xdr:row>
      <xdr:rowOff>401287</xdr:rowOff>
    </xdr:to>
    <xdr:pic>
      <xdr:nvPicPr>
        <xdr:cNvPr id="4" name="图形 3" descr="单级齿轮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75" y="8296493"/>
          <a:ext cx="370541" cy="410594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8" y="8378258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682172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" name="图形 6" descr="铃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4568371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4533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" name="图形 8" descr="条码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2668229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" name="图形 9" descr="硬币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5675086"/>
          <a:ext cx="266095" cy="26609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325997" y="10592604"/>
          <a:ext cx="7743142" cy="7609069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 macro="" textlink="">
      <xdr:nvSpPr>
        <xdr:cNvPr id="12" name="矩形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SpPr/>
      </xdr:nvSpPr>
      <xdr:spPr>
        <a:xfrm>
          <a:off x="7775294" y="12250356"/>
          <a:ext cx="919544" cy="89125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6" name="图形 15" descr="清单 RTL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/>
      </xdr:blipFill>
      <xdr:spPr>
        <a:xfrm>
          <a:off x="179197" y="178595"/>
          <a:ext cx="279818" cy="249839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17" name="图形 16" descr="员工徽章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7524" y="8376388"/>
          <a:ext cx="336862" cy="404454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18" name="图形 17" descr="单级齿轮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6902" y="8376551"/>
          <a:ext cx="366682" cy="416382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9" name="图形 18" descr="电源">
          <a:extLst>
            <a:ext uri="{FF2B5EF4-FFF2-40B4-BE49-F238E27FC236}">
              <a16:creationId xmlns:a16="http://schemas.microsoft.com/office/drawing/2014/main" id="{00000000-0008-0000-0800-00001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8008" y="8464104"/>
          <a:ext cx="283464" cy="293110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2" name="图形 11" descr="放大镜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1430" y="3846286"/>
          <a:ext cx="266095" cy="26609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5" name="图形 14" descr="铃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1429" y="4233333"/>
          <a:ext cx="267369" cy="267369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21" name="图形 20" descr="时钟">
          <a:extLst>
            <a:ext uri="{FF2B5EF4-FFF2-40B4-BE49-F238E27FC236}">
              <a16:creationId xmlns:a16="http://schemas.microsoft.com/office/drawing/2014/main" id="{00000000-0008-0000-08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656" y="1132114"/>
          <a:ext cx="263677" cy="270319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22" name="图形 21" descr="条码">
          <a:extLst>
            <a:ext uri="{FF2B5EF4-FFF2-40B4-BE49-F238E27FC236}">
              <a16:creationId xmlns:a16="http://schemas.microsoft.com/office/drawing/2014/main" id="{00000000-0008-0000-08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523" y="2690000"/>
          <a:ext cx="254001" cy="254001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" name="图形 4" descr="硬币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1428" y="5358191"/>
          <a:ext cx="266095" cy="26609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184630</xdr:colOff>
      <xdr:row>15</xdr:row>
      <xdr:rowOff>178881</xdr:rowOff>
    </xdr:from>
    <xdr:ext cx="5625255" cy="400238"/>
    <xdr:sp macro="" textlink="">
      <xdr:nvSpPr>
        <xdr:cNvPr id="2" name="文本框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 txBox="1"/>
      </xdr:nvSpPr>
      <xdr:spPr>
        <a:xfrm>
          <a:off x="184630" y="9767381"/>
          <a:ext cx="5625255" cy="40023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Microsoft YaHei" panose="020B0503020204020204" pitchFamily="34" charset="-122"/>
              <a:ea typeface="Microsoft YaHei" panose="020B0503020204020204" pitchFamily="34" charset="-122"/>
            </a:rPr>
            <a:t>已</a:t>
          </a:r>
        </a:p>
      </xdr:txBody>
    </xdr:sp>
    <xdr:clientData/>
  </xdr:oneCellAnchor>
  <xdr:twoCellAnchor>
    <xdr:from>
      <xdr:col>13</xdr:col>
      <xdr:colOff>0</xdr:colOff>
      <xdr:row>4</xdr:row>
      <xdr:rowOff>152400</xdr:rowOff>
    </xdr:from>
    <xdr:to>
      <xdr:col>13</xdr:col>
      <xdr:colOff>0</xdr:colOff>
      <xdr:row>4</xdr:row>
      <xdr:rowOff>284480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/>
      </xdr:nvSpPr>
      <xdr:spPr>
        <a:xfrm>
          <a:off x="15189200" y="1981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683398</xdr:colOff>
      <xdr:row>9</xdr:row>
      <xdr:rowOff>383517</xdr:rowOff>
    </xdr:from>
    <xdr:to>
      <xdr:col>31</xdr:col>
      <xdr:colOff>642278</xdr:colOff>
      <xdr:row>14</xdr:row>
      <xdr:rowOff>433659</xdr:rowOff>
    </xdr:to>
    <xdr:grpSp>
      <xdr:nvGrpSpPr>
        <xdr:cNvPr id="4" name="组合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GrpSpPr/>
      </xdr:nvGrpSpPr>
      <xdr:grpSpPr>
        <a:xfrm>
          <a:off x="21437057" y="6547663"/>
          <a:ext cx="8988270" cy="2915386"/>
          <a:chOff x="513033" y="879126"/>
          <a:chExt cx="7966076" cy="2387561"/>
        </a:xfrm>
      </xdr:grpSpPr>
      <xdr:pic>
        <xdr:nvPicPr>
          <xdr:cNvPr id="5" name="图片 4">
            <a:extLst>
              <a:ext uri="{FF2B5EF4-FFF2-40B4-BE49-F238E27FC236}">
                <a16:creationId xmlns:a16="http://schemas.microsoft.com/office/drawing/2014/main" id="{00000000-0008-0000-0900-000005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6" name="图片 5">
            <a:extLst>
              <a:ext uri="{FF2B5EF4-FFF2-40B4-BE49-F238E27FC236}">
                <a16:creationId xmlns:a16="http://schemas.microsoft.com/office/drawing/2014/main" id="{00000000-0008-0000-0900-000006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" name="图片 6">
            <a:extLst>
              <a:ext uri="{FF2B5EF4-FFF2-40B4-BE49-F238E27FC236}">
                <a16:creationId xmlns:a16="http://schemas.microsoft.com/office/drawing/2014/main" id="{00000000-0008-0000-0900-000007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513033</xdr:colOff>
      <xdr:row>26</xdr:row>
      <xdr:rowOff>216830</xdr:rowOff>
    </xdr:from>
    <xdr:to>
      <xdr:col>26</xdr:col>
      <xdr:colOff>460198</xdr:colOff>
      <xdr:row>37</xdr:row>
      <xdr:rowOff>13010</xdr:rowOff>
    </xdr:to>
    <xdr:grpSp>
      <xdr:nvGrpSpPr>
        <xdr:cNvPr id="8" name="组合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GrpSpPr/>
      </xdr:nvGrpSpPr>
      <xdr:grpSpPr>
        <a:xfrm>
          <a:off x="17162423" y="14047440"/>
          <a:ext cx="8976555" cy="3126058"/>
          <a:chOff x="536093" y="3788355"/>
          <a:chExt cx="7954361" cy="2342338"/>
        </a:xfrm>
      </xdr:grpSpPr>
      <xdr:pic>
        <xdr:nvPicPr>
          <xdr:cNvPr id="9" name="图片 8">
            <a:extLst>
              <a:ext uri="{FF2B5EF4-FFF2-40B4-BE49-F238E27FC236}">
                <a16:creationId xmlns:a16="http://schemas.microsoft.com/office/drawing/2014/main" id="{00000000-0008-0000-0900-00000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1887" r="21887"/>
          <a:stretch/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>
            <a:extLst>
              <a:ext uri="{FF2B5EF4-FFF2-40B4-BE49-F238E27FC236}">
                <a16:creationId xmlns:a16="http://schemas.microsoft.com/office/drawing/2014/main" id="{00000000-0008-0000-09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13034" b="13034"/>
          <a:stretch/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21875" b="21875"/>
          <a:stretch/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15</xdr:col>
      <xdr:colOff>77439</xdr:colOff>
      <xdr:row>17</xdr:row>
      <xdr:rowOff>123902</xdr:rowOff>
    </xdr:from>
    <xdr:to>
      <xdr:col>15</xdr:col>
      <xdr:colOff>480123</xdr:colOff>
      <xdr:row>18</xdr:row>
      <xdr:rowOff>139391</xdr:rowOff>
    </xdr:to>
    <xdr:pic>
      <xdr:nvPicPr>
        <xdr:cNvPr id="17" name="图形 16" descr="框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6244539" y="10461702"/>
          <a:ext cx="402684" cy="396489"/>
        </a:xfrm>
        <a:prstGeom prst="rect">
          <a:avLst/>
        </a:prstGeom>
      </xdr:spPr>
    </xdr:pic>
    <xdr:clientData/>
  </xdr:twoCellAnchor>
  <xdr:twoCellAnchor>
    <xdr:from>
      <xdr:col>6</xdr:col>
      <xdr:colOff>176492</xdr:colOff>
      <xdr:row>22</xdr:row>
      <xdr:rowOff>52848</xdr:rowOff>
    </xdr:from>
    <xdr:to>
      <xdr:col>7</xdr:col>
      <xdr:colOff>471398</xdr:colOff>
      <xdr:row>23</xdr:row>
      <xdr:rowOff>75968</xdr:rowOff>
    </xdr:to>
    <xdr:grpSp>
      <xdr:nvGrpSpPr>
        <xdr:cNvPr id="18" name="组合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GrpSpPr/>
      </xdr:nvGrpSpPr>
      <xdr:grpSpPr>
        <a:xfrm>
          <a:off x="6402590" y="12334677"/>
          <a:ext cx="1626857" cy="410315"/>
          <a:chOff x="6619418" y="10661994"/>
          <a:chExt cx="1626858" cy="410315"/>
        </a:xfrm>
      </xdr:grpSpPr>
      <xdr:grpSp>
        <xdr:nvGrpSpPr>
          <xdr:cNvPr id="19" name="组合 18">
            <a:extLst>
              <a:ext uri="{FF2B5EF4-FFF2-40B4-BE49-F238E27FC236}">
                <a16:creationId xmlns:a16="http://schemas.microsoft.com/office/drawing/2014/main" id="{00000000-0008-0000-0900-000013000000}"/>
              </a:ext>
            </a:extLst>
          </xdr:cNvPr>
          <xdr:cNvGrpSpPr/>
        </xdr:nvGrpSpPr>
        <xdr:grpSpPr>
          <a:xfrm>
            <a:off x="6619418" y="10661994"/>
            <a:ext cx="1626858" cy="410315"/>
            <a:chOff x="13938642" y="8381454"/>
            <a:chExt cx="1627622" cy="417199"/>
          </a:xfrm>
        </xdr:grpSpPr>
        <xdr:sp macro="" textlink="">
          <xdr:nvSpPr>
            <xdr:cNvPr id="21" name="矩形 20">
              <a:extLst>
                <a:ext uri="{FF2B5EF4-FFF2-40B4-BE49-F238E27FC236}">
                  <a16:creationId xmlns:a16="http://schemas.microsoft.com/office/drawing/2014/main" id="{00000000-0008-0000-0900-000015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22" name="文本框 21">
              <a:extLst>
                <a:ext uri="{FF2B5EF4-FFF2-40B4-BE49-F238E27FC236}">
                  <a16:creationId xmlns:a16="http://schemas.microsoft.com/office/drawing/2014/main" id="{00000000-0008-0000-0900-000016000000}"/>
                </a:ext>
              </a:extLst>
            </xdr:cNvPr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托盘合托</a:t>
              </a:r>
            </a:p>
          </xdr:txBody>
        </xdr:sp>
      </xdr:grpSp>
      <xdr:pic>
        <xdr:nvPicPr>
          <xdr:cNvPr id="20" name="图形 19" descr="钢琴键">
            <a:extLst>
              <a:ext uri="{FF2B5EF4-FFF2-40B4-BE49-F238E27FC236}">
                <a16:creationId xmlns:a16="http://schemas.microsoft.com/office/drawing/2014/main" id="{00000000-0008-0000-0900-00001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6799146" y="10733048"/>
            <a:ext cx="278781" cy="278781"/>
          </a:xfrm>
          <a:prstGeom prst="rect">
            <a:avLst/>
          </a:prstGeom>
        </xdr:spPr>
      </xdr:pic>
    </xdr:grpSp>
    <xdr:clientData/>
  </xdr:twoCellAnchor>
  <xdr:twoCellAnchor>
    <xdr:from>
      <xdr:col>11</xdr:col>
      <xdr:colOff>63121</xdr:colOff>
      <xdr:row>15</xdr:row>
      <xdr:rowOff>202770</xdr:rowOff>
    </xdr:from>
    <xdr:to>
      <xdr:col>12</xdr:col>
      <xdr:colOff>497417</xdr:colOff>
      <xdr:row>16</xdr:row>
      <xdr:rowOff>55524</xdr:rowOff>
    </xdr:to>
    <xdr:grpSp>
      <xdr:nvGrpSpPr>
        <xdr:cNvPr id="38" name="组合 37">
          <a:extLst>
            <a:ext uri="{FF2B5EF4-FFF2-40B4-BE49-F238E27FC236}">
              <a16:creationId xmlns:a16="http://schemas.microsoft.com/office/drawing/2014/main" id="{00000000-0008-0000-0900-000026000000}"/>
            </a:ext>
          </a:extLst>
        </xdr:cNvPr>
        <xdr:cNvGrpSpPr/>
      </xdr:nvGrpSpPr>
      <xdr:grpSpPr>
        <a:xfrm>
          <a:off x="11957755" y="9805209"/>
          <a:ext cx="1626857" cy="410315"/>
          <a:chOff x="2030072" y="9758745"/>
          <a:chExt cx="1626857" cy="410315"/>
        </a:xfrm>
      </xdr:grpSpPr>
      <xdr:grpSp>
        <xdr:nvGrpSpPr>
          <xdr:cNvPr id="39" name="组合 38">
            <a:extLst>
              <a:ext uri="{FF2B5EF4-FFF2-40B4-BE49-F238E27FC236}">
                <a16:creationId xmlns:a16="http://schemas.microsoft.com/office/drawing/2014/main" id="{00000000-0008-0000-0900-000027000000}"/>
              </a:ext>
            </a:extLst>
          </xdr:cNvPr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 macro="" textlink="">
          <xdr:nvSpPr>
            <xdr:cNvPr id="41" name="矩形 40">
              <a:extLst>
                <a:ext uri="{FF2B5EF4-FFF2-40B4-BE49-F238E27FC236}">
                  <a16:creationId xmlns:a16="http://schemas.microsoft.com/office/drawing/2014/main" id="{00000000-0008-0000-0900-000029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2" name="文本框 41">
              <a:extLst>
                <a:ext uri="{FF2B5EF4-FFF2-40B4-BE49-F238E27FC236}">
                  <a16:creationId xmlns:a16="http://schemas.microsoft.com/office/drawing/2014/main" id="{00000000-0008-0000-0900-00002A000000}"/>
                </a:ext>
              </a:extLst>
            </xdr:cNvPr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出库号生成</a:t>
              </a:r>
            </a:p>
          </xdr:txBody>
        </xdr:sp>
      </xdr:grpSp>
      <xdr:pic>
        <xdr:nvPicPr>
          <xdr:cNvPr id="40" name="图形 39" descr="添加">
            <a:extLst>
              <a:ext uri="{FF2B5EF4-FFF2-40B4-BE49-F238E27FC236}">
                <a16:creationId xmlns:a16="http://schemas.microsoft.com/office/drawing/2014/main" id="{00000000-0008-0000-0900-00002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927960</xdr:colOff>
      <xdr:row>15</xdr:row>
      <xdr:rowOff>184804</xdr:rowOff>
    </xdr:from>
    <xdr:to>
      <xdr:col>12</xdr:col>
      <xdr:colOff>2554817</xdr:colOff>
      <xdr:row>16</xdr:row>
      <xdr:rowOff>37558</xdr:rowOff>
    </xdr:to>
    <xdr:grpSp>
      <xdr:nvGrpSpPr>
        <xdr:cNvPr id="43" name="组合 42">
          <a:extLst>
            <a:ext uri="{FF2B5EF4-FFF2-40B4-BE49-F238E27FC236}">
              <a16:creationId xmlns:a16="http://schemas.microsoft.com/office/drawing/2014/main" id="{00000000-0008-0000-0900-00002B000000}"/>
            </a:ext>
          </a:extLst>
        </xdr:cNvPr>
        <xdr:cNvGrpSpPr/>
      </xdr:nvGrpSpPr>
      <xdr:grpSpPr>
        <a:xfrm>
          <a:off x="14015155" y="9787243"/>
          <a:ext cx="1626857" cy="410315"/>
          <a:chOff x="2030072" y="9758745"/>
          <a:chExt cx="1626857" cy="410315"/>
        </a:xfrm>
      </xdr:grpSpPr>
      <xdr:grpSp>
        <xdr:nvGrpSpPr>
          <xdr:cNvPr id="44" name="组合 43">
            <a:extLst>
              <a:ext uri="{FF2B5EF4-FFF2-40B4-BE49-F238E27FC236}">
                <a16:creationId xmlns:a16="http://schemas.microsoft.com/office/drawing/2014/main" id="{00000000-0008-0000-0900-00002C000000}"/>
              </a:ext>
            </a:extLst>
          </xdr:cNvPr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 macro="" textlink="">
          <xdr:nvSpPr>
            <xdr:cNvPr id="46" name="矩形 45">
              <a:extLst>
                <a:ext uri="{FF2B5EF4-FFF2-40B4-BE49-F238E27FC236}">
                  <a16:creationId xmlns:a16="http://schemas.microsoft.com/office/drawing/2014/main" id="{00000000-0008-0000-0900-00002E000000}"/>
                </a:ext>
              </a:extLst>
            </xdr:cNvPr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47" name="文本框 46">
              <a:extLst>
                <a:ext uri="{FF2B5EF4-FFF2-40B4-BE49-F238E27FC236}">
                  <a16:creationId xmlns:a16="http://schemas.microsoft.com/office/drawing/2014/main" id="{00000000-0008-0000-0900-00002F000000}"/>
                </a:ext>
              </a:extLst>
            </xdr:cNvPr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US" altLang="zh-CN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BOL</a:t>
              </a:r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Microsoft YaHei" panose="020B0503020204020204" pitchFamily="34" charset="-122"/>
                  <a:ea typeface="Microsoft YaHei" panose="020B0503020204020204" pitchFamily="34" charset="-122"/>
                </a:rPr>
                <a:t>生成</a:t>
              </a:r>
            </a:p>
          </xdr:txBody>
        </xdr:sp>
      </xdr:grpSp>
      <xdr:pic>
        <xdr:nvPicPr>
          <xdr:cNvPr id="45" name="图形 44" descr="添加">
            <a:extLst>
              <a:ext uri="{FF2B5EF4-FFF2-40B4-BE49-F238E27FC236}">
                <a16:creationId xmlns:a16="http://schemas.microsoft.com/office/drawing/2014/main" id="{00000000-0008-0000-0900-00002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crosoft Office User" refreshedDate="44642.53846423611" createdVersion="7" refreshedVersion="7" minRefreshableVersion="3" recordCount="5" xr:uid="{2842DAC1-975F-3F49-8B9E-2DBF1CC00AA3}">
  <cacheSource type="worksheet">
    <worksheetSource ref="E1:Y6" sheet="Sheet1"/>
  </cacheSource>
  <cacheFields count="20">
    <cacheField name="航线" numFmtId="176">
      <sharedItems count="3">
        <s v="CLX"/>
        <s v="CLX+"/>
        <s v="CCX"/>
      </sharedItems>
    </cacheField>
    <cacheField name="码头" numFmtId="176">
      <sharedItems count="2">
        <s v="LGB"/>
        <s v="OAK"/>
      </sharedItems>
    </cacheField>
    <cacheField name="离港" numFmtId="0">
      <sharedItems containsNonDate="0" containsDate="1" containsString="0" containsBlank="1" minDate="2022-01-26T00:00:00" maxDate="2022-01-27T00:00:00" count="2">
        <d v="2022-01-26T00:00:00"/>
        <m/>
      </sharedItems>
    </cacheField>
    <cacheField name="发清关资料" numFmtId="0">
      <sharedItems containsNonDate="0" containsString="0" containsBlank="1" count="1">
        <m/>
      </sharedItems>
    </cacheField>
    <cacheField name="到货通知（AN）" numFmtId="0">
      <sharedItems containsNonDate="0" containsString="0" containsBlank="1" count="1">
        <m/>
      </sharedItems>
    </cacheField>
    <cacheField name="海放" numFmtId="0">
      <sharedItems containsNonDate="0" containsString="0" containsBlank="1" count="1">
        <m/>
      </sharedItems>
    </cacheField>
    <cacheField name="目的港交费" numFmtId="176">
      <sharedItems containsNonDate="0" containsString="0" containsBlank="1" count="1">
        <m/>
      </sharedItems>
    </cacheField>
    <cacheField name="到港" numFmtId="176">
      <sharedItems containsSemiMixedTypes="0" containsNonDate="0" containsDate="1" containsString="0" minDate="2022-02-06T00:00:00" maxDate="2022-02-12T00:00:00" count="5">
        <d v="2022-02-06T00:00:00"/>
        <d v="2022-02-09T00:00:00"/>
        <d v="2022-02-11T00:00:00"/>
        <d v="2022-02-08T00:00:00"/>
        <d v="2022-02-07T00:00:00"/>
      </sharedItems>
    </cacheField>
    <cacheField name="码放AVA" numFmtId="176">
      <sharedItems containsSemiMixedTypes="0" containsNonDate="0" containsDate="1" containsString="0" minDate="2022-02-07T00:00:00" maxDate="2022-02-13T00:00:00" count="5">
        <d v="2022-02-07T00:00:00"/>
        <d v="2022-02-10T00:00:00"/>
        <d v="2022-02-12T00:00:00"/>
        <d v="2022-02-09T00:00:00"/>
        <d v="2022-02-08T00:00:00"/>
      </sharedItems>
    </cacheField>
    <cacheField name="预约提柜（DO）" numFmtId="176">
      <sharedItems containsNonDate="0" containsString="0" containsBlank="1" count="1">
        <m/>
      </sharedItems>
    </cacheField>
    <cacheField name="实际提柜" numFmtId="176">
      <sharedItems containsSemiMixedTypes="0" containsNonDate="0" containsDate="1" containsString="0" minDate="2022-02-08T00:00:00" maxDate="2022-02-17T00:00:00" count="5">
        <d v="2022-02-08T00:00:00"/>
        <d v="2022-02-16T00:00:00"/>
        <d v="2022-02-13T00:00:00"/>
        <d v="2022-02-10T00:00:00"/>
        <d v="2022-02-09T00:00:00"/>
      </sharedItems>
    </cacheField>
    <cacheField name="到仓（起点）" numFmtId="176">
      <sharedItems containsNonDate="0" containsString="0" containsBlank="1" count="1">
        <m/>
      </sharedItems>
    </cacheField>
    <cacheField name="还柜" numFmtId="176">
      <sharedItems containsNonDate="0" containsString="0" containsBlank="1" count="1">
        <m/>
      </sharedItems>
    </cacheField>
    <cacheField name="预约派送" numFmtId="176">
      <sharedItems containsNonDate="0" containsString="0" containsBlank="1"/>
    </cacheField>
    <cacheField name="入库扫描" numFmtId="176">
      <sharedItems containsNonDate="0" containsString="0" containsBlank="1"/>
    </cacheField>
    <cacheField name="绑托盘入库" numFmtId="176">
      <sharedItems containsNonDate="0" containsString="0" containsBlank="1"/>
    </cacheField>
    <cacheField name="出库扫描" numFmtId="176">
      <sharedItems containsNonDate="0" containsString="0" containsBlank="1"/>
    </cacheField>
    <cacheField name="交派" numFmtId="176">
      <sharedItems containsSemiMixedTypes="0" containsNonDate="0" containsDate="1" containsString="0" minDate="2022-02-09T00:00:00" maxDate="2022-02-18T00:00:00"/>
    </cacheField>
    <cacheField name="快递提取（快递）" numFmtId="176">
      <sharedItems containsSemiMixedTypes="0" containsNonDate="0" containsDate="1" containsString="0" minDate="2022-02-10T00:00:00" maxDate="2022-02-19T00:00:00"/>
    </cacheField>
    <cacheField name="签收" numFmtId="176">
      <sharedItems containsNonDate="0" containsString="0"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">
  <r>
    <x v="0"/>
    <x v="0"/>
    <x v="0"/>
    <x v="0"/>
    <x v="0"/>
    <x v="0"/>
    <x v="0"/>
    <x v="0"/>
    <x v="0"/>
    <x v="0"/>
    <x v="0"/>
    <x v="0"/>
    <x v="0"/>
    <m/>
    <m/>
    <m/>
    <m/>
    <d v="2022-02-09T00:00:00"/>
    <d v="2022-02-10T00:00:00"/>
    <m/>
  </r>
  <r>
    <x v="1"/>
    <x v="0"/>
    <x v="1"/>
    <x v="0"/>
    <x v="0"/>
    <x v="0"/>
    <x v="0"/>
    <x v="1"/>
    <x v="1"/>
    <x v="0"/>
    <x v="1"/>
    <x v="0"/>
    <x v="0"/>
    <m/>
    <m/>
    <m/>
    <m/>
    <d v="2022-02-17T00:00:00"/>
    <d v="2022-02-18T00:00:00"/>
    <m/>
  </r>
  <r>
    <x v="2"/>
    <x v="0"/>
    <x v="1"/>
    <x v="0"/>
    <x v="0"/>
    <x v="0"/>
    <x v="0"/>
    <x v="2"/>
    <x v="2"/>
    <x v="0"/>
    <x v="2"/>
    <x v="0"/>
    <x v="0"/>
    <m/>
    <m/>
    <m/>
    <m/>
    <d v="2022-02-14T00:00:00"/>
    <d v="2022-02-15T00:00:00"/>
    <m/>
  </r>
  <r>
    <x v="2"/>
    <x v="1"/>
    <x v="1"/>
    <x v="0"/>
    <x v="0"/>
    <x v="0"/>
    <x v="0"/>
    <x v="3"/>
    <x v="3"/>
    <x v="0"/>
    <x v="3"/>
    <x v="0"/>
    <x v="0"/>
    <m/>
    <m/>
    <m/>
    <m/>
    <d v="2022-02-11T00:00:00"/>
    <d v="2022-02-12T00:00:00"/>
    <m/>
  </r>
  <r>
    <x v="1"/>
    <x v="1"/>
    <x v="1"/>
    <x v="0"/>
    <x v="0"/>
    <x v="0"/>
    <x v="0"/>
    <x v="4"/>
    <x v="4"/>
    <x v="0"/>
    <x v="4"/>
    <x v="0"/>
    <x v="0"/>
    <m/>
    <m/>
    <m/>
    <m/>
    <d v="2022-02-10T00:00:00"/>
    <d v="2022-02-11T00:00:00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B2F62D-987B-CA4A-A199-776693D6875F}" name="数据透视表1" cacheId="0" applyNumberFormats="0" applyBorderFormats="0" applyFontFormats="0" applyPatternFormats="0" applyAlignmentFormats="0" applyWidthHeightFormats="1" dataCaption="值" updatedVersion="7" minRefreshableVersion="3" useAutoFormatting="1" itemPrintTitles="1" createdVersion="7" indent="0" outline="1" outlineData="1" multipleFieldFilters="0">
  <location ref="A7:BB15" firstHeaderRow="1" firstDataRow="8" firstDataCol="0" rowPageCount="5" colPageCount="1"/>
  <pivotFields count="20">
    <pivotField dataField="1" showAll="0">
      <items count="4">
        <item x="2"/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Col" showAll="0">
      <items count="2">
        <item x="0"/>
        <item t="default"/>
      </items>
    </pivotField>
    <pivotField dataField="1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2"/>
        <item x="1"/>
        <item t="default"/>
      </items>
    </pivotField>
    <pivotField axis="axisCol" showAll="0">
      <items count="2">
        <item x="0"/>
        <item t="default"/>
      </items>
    </pivotField>
    <pivotField axis="axisCol" showAll="0">
      <items count="2">
        <item x="0"/>
        <item t="default"/>
      </items>
    </pivotField>
    <pivotField showAll="0"/>
    <pivotField showAll="0"/>
    <pivotField showAll="0"/>
    <pivotField showAll="0"/>
    <pivotField numFmtId="176" showAll="0"/>
    <pivotField numFmtId="176" showAll="0"/>
    <pivotField showAll="0"/>
  </pivotFields>
  <rowItems count="1">
    <i/>
  </rowItems>
  <colFields count="7">
    <field x="3"/>
    <field x="7"/>
    <field x="8"/>
    <field x="10"/>
    <field x="11"/>
    <field x="12"/>
    <field x="-2"/>
  </colFields>
  <colItems count="54">
    <i>
      <x/>
      <x/>
      <x/>
      <x/>
      <x/>
      <x/>
      <x/>
    </i>
    <i r="6" i="1">
      <x v="1"/>
    </i>
    <i t="default" r="4">
      <x/>
    </i>
    <i t="default" r="4" i="1">
      <x/>
    </i>
    <i t="default" r="3">
      <x/>
    </i>
    <i t="default" r="3" i="1">
      <x/>
    </i>
    <i t="default" r="2">
      <x/>
    </i>
    <i t="default" r="2" i="1">
      <x/>
    </i>
    <i t="default" r="1">
      <x/>
    </i>
    <i t="default" r="1" i="1">
      <x/>
    </i>
    <i r="1">
      <x v="1"/>
      <x v="1"/>
      <x v="1"/>
      <x/>
      <x/>
      <x/>
    </i>
    <i r="6" i="1">
      <x v="1"/>
    </i>
    <i t="default" r="4">
      <x/>
    </i>
    <i t="default" r="4" i="1">
      <x/>
    </i>
    <i t="default" r="3">
      <x v="1"/>
    </i>
    <i t="default" r="3" i="1">
      <x v="1"/>
    </i>
    <i t="default" r="2">
      <x v="1"/>
    </i>
    <i t="default" r="2" i="1">
      <x v="1"/>
    </i>
    <i t="default" r="1">
      <x v="1"/>
    </i>
    <i t="default" r="1" i="1">
      <x v="1"/>
    </i>
    <i r="1">
      <x v="2"/>
      <x v="2"/>
      <x v="2"/>
      <x/>
      <x/>
      <x/>
    </i>
    <i r="6" i="1">
      <x v="1"/>
    </i>
    <i t="default" r="4">
      <x/>
    </i>
    <i t="default" r="4" i="1">
      <x/>
    </i>
    <i t="default" r="3">
      <x v="2"/>
    </i>
    <i t="default" r="3" i="1">
      <x v="2"/>
    </i>
    <i t="default" r="2">
      <x v="2"/>
    </i>
    <i t="default" r="2" i="1">
      <x v="2"/>
    </i>
    <i t="default" r="1">
      <x v="2"/>
    </i>
    <i t="default" r="1" i="1">
      <x v="2"/>
    </i>
    <i r="1">
      <x v="3"/>
      <x v="3"/>
      <x v="4"/>
      <x/>
      <x/>
      <x/>
    </i>
    <i r="6" i="1">
      <x v="1"/>
    </i>
    <i t="default" r="4">
      <x/>
    </i>
    <i t="default" r="4" i="1">
      <x/>
    </i>
    <i t="default" r="3">
      <x v="4"/>
    </i>
    <i t="default" r="3" i="1">
      <x v="4"/>
    </i>
    <i t="default" r="2">
      <x v="3"/>
    </i>
    <i t="default" r="2" i="1">
      <x v="3"/>
    </i>
    <i t="default" r="1">
      <x v="3"/>
    </i>
    <i t="default" r="1" i="1">
      <x v="3"/>
    </i>
    <i r="1">
      <x v="4"/>
      <x v="4"/>
      <x v="3"/>
      <x/>
      <x/>
      <x/>
    </i>
    <i r="6" i="1">
      <x v="1"/>
    </i>
    <i t="default" r="4">
      <x/>
    </i>
    <i t="default" r="4" i="1">
      <x/>
    </i>
    <i t="default" r="3">
      <x v="3"/>
    </i>
    <i t="default" r="3" i="1">
      <x v="3"/>
    </i>
    <i t="default" r="2">
      <x v="4"/>
    </i>
    <i t="default" r="2" i="1">
      <x v="4"/>
    </i>
    <i t="default" r="1">
      <x v="4"/>
    </i>
    <i t="default" r="1" i="1">
      <x v="4"/>
    </i>
    <i t="default">
      <x/>
    </i>
    <i t="default" i="1">
      <x/>
    </i>
    <i t="grand">
      <x/>
    </i>
    <i t="grand" i="1">
      <x/>
    </i>
  </colItems>
  <pageFields count="5">
    <pageField fld="2" hier="-1"/>
    <pageField fld="1" hier="-1"/>
    <pageField fld="5" hier="-1"/>
    <pageField fld="6" hier="-1"/>
    <pageField fld="9" hier="-1"/>
  </pageFields>
  <dataFields count="2">
    <dataField name="计数项:到货通知（AN）" fld="4" subtotal="count" baseField="0" baseItem="0"/>
    <dataField name="计数项:航线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0F0F0"/>
        </a:solidFill>
        <a:ln>
          <a:solidFill>
            <a:schemeClr val="bg1">
              <a:lumMod val="50000"/>
            </a:schemeClr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Excel____.xls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3.xml"/><Relationship Id="rId4" Type="http://schemas.openxmlformats.org/officeDocument/2006/relationships/image" Target="../media/image123.png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BBA0CC-A71F-9E44-919B-A5B3C6F0EA26}">
  <dimension ref="A1:AW35"/>
  <sheetViews>
    <sheetView showGridLines="0" topLeftCell="C2" zoomScale="88" zoomScaleNormal="89" workbookViewId="0">
      <selection activeCell="I27" sqref="I27"/>
    </sheetView>
  </sheetViews>
  <sheetFormatPr baseColWidth="10" defaultRowHeight="16"/>
  <cols>
    <col min="1" max="1" width="7.83203125" customWidth="1"/>
    <col min="2" max="2" width="25" customWidth="1"/>
    <col min="3" max="3" width="11.5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10.6640625" customWidth="1"/>
    <col min="9" max="9" width="21.33203125" style="19" bestFit="1" customWidth="1"/>
    <col min="10" max="10" width="11.6640625" style="16" customWidth="1"/>
    <col min="11" max="11" width="17.5" customWidth="1"/>
    <col min="12" max="12" width="14.1640625" style="16" customWidth="1"/>
    <col min="13" max="13" width="18.5" style="16" customWidth="1"/>
    <col min="14" max="14" width="10.33203125" style="19" customWidth="1"/>
    <col min="15" max="15" width="41.83203125" style="19" customWidth="1"/>
    <col min="16" max="16" width="27.1640625" style="19" customWidth="1"/>
    <col min="17" max="17" width="26" style="19" customWidth="1"/>
    <col min="18" max="18" width="16.5" style="19" bestFit="1" customWidth="1"/>
    <col min="19" max="19" width="14.1640625" customWidth="1"/>
    <col min="20" max="20" width="1.33203125" customWidth="1"/>
    <col min="21" max="21" width="5.83203125" customWidth="1"/>
    <col min="22" max="22" width="14.1640625" style="19" bestFit="1" customWidth="1"/>
    <col min="23" max="23" width="17.5" bestFit="1" customWidth="1"/>
    <col min="24" max="24" width="11.83203125" customWidth="1"/>
    <col min="25" max="25" width="8.83203125" customWidth="1"/>
    <col min="26" max="26" width="2.6640625" customWidth="1"/>
    <col min="27" max="27" width="3.5" style="12" customWidth="1"/>
    <col min="28" max="28" width="26.83203125" style="12" bestFit="1" customWidth="1"/>
    <col min="29" max="29" width="10" style="12" bestFit="1" customWidth="1"/>
    <col min="30" max="30" width="10" style="12" customWidth="1"/>
    <col min="31" max="31" width="10.5" style="12" customWidth="1"/>
    <col min="32" max="32" width="13.1640625" style="12" customWidth="1"/>
    <col min="33" max="33" width="12" style="12" customWidth="1"/>
    <col min="34" max="34" width="14.33203125" bestFit="1" customWidth="1"/>
    <col min="35" max="35" width="3.6640625" customWidth="1"/>
    <col min="36" max="36" width="3.6640625" style="12" customWidth="1"/>
    <col min="37" max="37" width="10.33203125" bestFit="1" customWidth="1"/>
    <col min="38" max="38" width="22.83203125" bestFit="1" customWidth="1"/>
    <col min="39" max="39" width="7.83203125" customWidth="1"/>
    <col min="40" max="41" width="14" customWidth="1"/>
    <col min="42" max="45" width="14.6640625" customWidth="1"/>
    <col min="46" max="46" width="15.1640625" customWidth="1"/>
    <col min="49" max="49" width="29.83203125" bestFit="1" customWidth="1"/>
  </cols>
  <sheetData>
    <row r="1" spans="1:49" ht="48" customHeight="1">
      <c r="A1" s="84"/>
      <c r="B1" s="87" t="s">
        <v>99</v>
      </c>
      <c r="C1" s="87"/>
      <c r="D1" s="103"/>
      <c r="E1" s="119"/>
      <c r="F1" s="54"/>
      <c r="G1" s="27"/>
      <c r="H1" s="27"/>
      <c r="I1" s="28"/>
      <c r="J1" s="29"/>
      <c r="K1" s="27"/>
      <c r="L1" s="29"/>
      <c r="M1" s="29"/>
      <c r="N1" s="28"/>
      <c r="O1" s="28"/>
      <c r="P1" s="28"/>
      <c r="Q1" s="28"/>
      <c r="R1" s="28"/>
      <c r="S1" s="27"/>
      <c r="T1" s="27"/>
      <c r="U1" s="27"/>
      <c r="V1" s="28"/>
      <c r="W1" s="27"/>
      <c r="X1" s="27"/>
      <c r="Y1" s="27"/>
      <c r="Z1" s="92"/>
      <c r="AA1" s="27"/>
      <c r="AB1" s="27"/>
      <c r="AC1" s="27"/>
      <c r="AD1" s="27"/>
      <c r="AE1" s="27"/>
      <c r="AF1" s="27"/>
      <c r="AG1" s="27"/>
      <c r="AH1" s="27"/>
      <c r="AI1" s="92"/>
      <c r="AJ1" s="307"/>
    </row>
    <row r="2" spans="1:49" ht="36" customHeight="1">
      <c r="A2" s="84"/>
      <c r="B2" s="85" t="s">
        <v>78</v>
      </c>
      <c r="C2" s="85"/>
      <c r="D2" s="85"/>
      <c r="E2" s="114"/>
      <c r="F2" s="105"/>
      <c r="G2" s="76"/>
      <c r="H2" s="76"/>
      <c r="I2" s="77"/>
      <c r="J2" s="78"/>
      <c r="K2" s="76"/>
      <c r="L2" s="78"/>
      <c r="M2" s="78"/>
      <c r="N2" s="77"/>
      <c r="O2" s="77"/>
      <c r="P2" s="77"/>
      <c r="Q2" s="77"/>
      <c r="R2" s="77"/>
      <c r="S2" s="79"/>
      <c r="T2" s="49"/>
      <c r="U2" s="152"/>
      <c r="V2" s="77"/>
      <c r="W2" s="78" t="s">
        <v>177</v>
      </c>
      <c r="X2" s="153" t="s">
        <v>305</v>
      </c>
      <c r="Y2" s="154" t="s">
        <v>84</v>
      </c>
      <c r="Z2" s="107"/>
      <c r="AA2" s="49"/>
      <c r="AB2" s="152"/>
      <c r="AC2" s="204"/>
      <c r="AD2" s="204"/>
      <c r="AE2" s="204"/>
      <c r="AF2" s="228" t="s">
        <v>83</v>
      </c>
      <c r="AG2" s="314" t="s">
        <v>305</v>
      </c>
      <c r="AH2" s="228" t="s">
        <v>84</v>
      </c>
      <c r="AI2" s="107"/>
      <c r="AJ2" s="307"/>
    </row>
    <row r="3" spans="1:49" ht="30" customHeight="1">
      <c r="A3" s="84" t="s">
        <v>107</v>
      </c>
      <c r="B3" s="85" t="s">
        <v>105</v>
      </c>
      <c r="C3" s="113">
        <v>7</v>
      </c>
      <c r="D3" s="113"/>
      <c r="E3" s="115"/>
      <c r="F3" s="41"/>
      <c r="G3" s="42"/>
      <c r="H3" s="41" t="s">
        <v>309</v>
      </c>
      <c r="I3" s="43" t="s">
        <v>57</v>
      </c>
      <c r="J3" s="41" t="s">
        <v>139</v>
      </c>
      <c r="K3" s="41" t="s">
        <v>140</v>
      </c>
      <c r="L3" s="41" t="s">
        <v>141</v>
      </c>
      <c r="M3" s="172" t="s">
        <v>314</v>
      </c>
      <c r="N3" s="41" t="s">
        <v>142</v>
      </c>
      <c r="O3" s="41" t="s">
        <v>163</v>
      </c>
      <c r="P3" s="43" t="s">
        <v>313</v>
      </c>
      <c r="Q3" s="43" t="s">
        <v>56</v>
      </c>
      <c r="R3" s="43" t="s">
        <v>191</v>
      </c>
      <c r="S3" s="43"/>
      <c r="T3" s="50"/>
      <c r="U3" s="43"/>
      <c r="V3" s="142"/>
      <c r="W3" s="227"/>
      <c r="X3" s="227"/>
      <c r="Y3" s="55"/>
      <c r="Z3" s="107"/>
      <c r="AA3" s="50"/>
      <c r="AB3" s="269" t="s">
        <v>300</v>
      </c>
      <c r="AC3" s="316" t="s">
        <v>301</v>
      </c>
      <c r="AD3" s="316" t="s">
        <v>302</v>
      </c>
      <c r="AE3" s="316" t="s">
        <v>303</v>
      </c>
      <c r="AF3" s="316" t="s">
        <v>304</v>
      </c>
      <c r="AG3" s="316" t="s">
        <v>306</v>
      </c>
      <c r="AH3" s="316" t="s">
        <v>307</v>
      </c>
      <c r="AI3" s="107"/>
      <c r="AJ3" s="307"/>
    </row>
    <row r="4" spans="1:49" ht="30" customHeight="1">
      <c r="A4" s="88"/>
      <c r="B4" s="89" t="s">
        <v>116</v>
      </c>
      <c r="C4" s="112">
        <v>230</v>
      </c>
      <c r="D4" s="112"/>
      <c r="E4" s="116"/>
      <c r="F4" s="158"/>
      <c r="G4" s="159" t="s">
        <v>118</v>
      </c>
      <c r="H4" s="159"/>
      <c r="I4" s="159"/>
      <c r="J4" s="160"/>
      <c r="K4" s="159"/>
      <c r="L4" s="160"/>
      <c r="M4" s="161"/>
      <c r="N4" s="162"/>
      <c r="O4" s="155"/>
      <c r="P4" s="202"/>
      <c r="Q4" s="202" t="s">
        <v>119</v>
      </c>
      <c r="R4" s="202" t="s">
        <v>120</v>
      </c>
      <c r="S4" s="203" t="s">
        <v>121</v>
      </c>
      <c r="T4" s="51"/>
      <c r="U4" s="67"/>
      <c r="V4" s="184" t="s">
        <v>167</v>
      </c>
      <c r="W4" s="64"/>
      <c r="X4" s="64"/>
      <c r="Y4" s="65"/>
      <c r="Z4" s="108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313"/>
      <c r="AK4" s="187" t="s">
        <v>167</v>
      </c>
      <c r="AL4" s="188"/>
      <c r="AM4" s="195"/>
      <c r="AN4" s="186" t="s">
        <v>162</v>
      </c>
      <c r="AO4" s="186"/>
      <c r="AP4" s="187" t="s">
        <v>166</v>
      </c>
      <c r="AQ4" s="188"/>
      <c r="AR4" s="195"/>
      <c r="AS4" s="187" t="s">
        <v>159</v>
      </c>
      <c r="AT4" s="188"/>
      <c r="AV4" s="187" t="s">
        <v>171</v>
      </c>
      <c r="AW4" s="199"/>
    </row>
    <row r="5" spans="1:49" ht="30" customHeight="1">
      <c r="A5" s="84"/>
      <c r="B5" s="85" t="s">
        <v>104</v>
      </c>
      <c r="C5" s="113">
        <v>20</v>
      </c>
      <c r="D5" s="113"/>
      <c r="E5" s="116"/>
      <c r="F5" s="167"/>
      <c r="G5" s="171"/>
      <c r="H5" s="159"/>
      <c r="I5" s="159" t="s">
        <v>123</v>
      </c>
      <c r="J5" s="165"/>
      <c r="K5" s="163"/>
      <c r="L5" s="165"/>
      <c r="M5" s="166"/>
      <c r="N5" s="155"/>
      <c r="O5" s="155"/>
      <c r="P5" s="202"/>
      <c r="Q5" s="202" t="s">
        <v>129</v>
      </c>
      <c r="R5" s="202" t="s">
        <v>130</v>
      </c>
      <c r="S5" s="203" t="s">
        <v>131</v>
      </c>
      <c r="T5" s="51"/>
      <c r="U5" s="67"/>
      <c r="V5" s="184" t="s">
        <v>156</v>
      </c>
      <c r="W5" s="64"/>
      <c r="X5" s="64"/>
      <c r="Y5" s="65"/>
      <c r="Z5" s="108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313"/>
      <c r="AK5" s="189" t="s">
        <v>157</v>
      </c>
      <c r="AL5" s="190" t="s">
        <v>169</v>
      </c>
      <c r="AM5" s="196"/>
      <c r="AP5" s="189" t="s">
        <v>157</v>
      </c>
      <c r="AQ5" s="190"/>
      <c r="AR5" s="196"/>
      <c r="AS5" s="189" t="s">
        <v>165</v>
      </c>
      <c r="AT5" s="190"/>
      <c r="AV5" s="189" t="s">
        <v>172</v>
      </c>
      <c r="AW5" s="190" t="s">
        <v>174</v>
      </c>
    </row>
    <row r="6" spans="1:49" ht="30" customHeight="1">
      <c r="A6" s="84"/>
      <c r="B6" s="85" t="s">
        <v>287</v>
      </c>
      <c r="C6" s="113">
        <v>400</v>
      </c>
      <c r="D6" s="113"/>
      <c r="E6" s="116"/>
      <c r="F6" s="75"/>
      <c r="G6" s="35"/>
      <c r="H6" s="35"/>
      <c r="I6" s="156" t="s">
        <v>122</v>
      </c>
      <c r="J6" s="37">
        <v>3</v>
      </c>
      <c r="K6" s="37">
        <v>31.5</v>
      </c>
      <c r="L6" s="37">
        <v>0.33</v>
      </c>
      <c r="M6" s="157">
        <v>44604</v>
      </c>
      <c r="N6" s="157" t="s">
        <v>143</v>
      </c>
      <c r="O6" s="324">
        <v>90058</v>
      </c>
      <c r="P6" s="156" t="s">
        <v>147</v>
      </c>
      <c r="Q6" s="31" t="s">
        <v>90</v>
      </c>
      <c r="R6" s="156">
        <v>44604</v>
      </c>
      <c r="S6" s="44"/>
      <c r="T6" s="51"/>
      <c r="U6" s="176"/>
      <c r="V6" s="183" t="s">
        <v>157</v>
      </c>
      <c r="W6" s="179"/>
      <c r="X6" s="179"/>
      <c r="Y6" s="177"/>
      <c r="Z6" s="108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313"/>
      <c r="AK6" s="189" t="s">
        <v>158</v>
      </c>
      <c r="AL6" s="191">
        <v>13834567189</v>
      </c>
      <c r="AM6" s="197"/>
      <c r="AP6" s="189" t="s">
        <v>158</v>
      </c>
      <c r="AQ6" s="190"/>
      <c r="AR6" s="196"/>
      <c r="AS6" s="189" t="s">
        <v>139</v>
      </c>
      <c r="AT6" s="190"/>
      <c r="AV6" s="189" t="s">
        <v>173</v>
      </c>
      <c r="AW6" s="201" t="s">
        <v>175</v>
      </c>
    </row>
    <row r="7" spans="1:49" ht="30" customHeight="1">
      <c r="A7" s="84"/>
      <c r="B7" s="85"/>
      <c r="C7" s="85"/>
      <c r="D7" s="86"/>
      <c r="E7" s="117"/>
      <c r="F7" s="75"/>
      <c r="G7" s="35"/>
      <c r="H7" s="31"/>
      <c r="I7" s="31" t="s">
        <v>146</v>
      </c>
      <c r="J7" s="37">
        <v>2</v>
      </c>
      <c r="K7" s="37">
        <v>0.22</v>
      </c>
      <c r="L7" s="37">
        <v>0.22</v>
      </c>
      <c r="M7" s="46"/>
      <c r="N7" s="157" t="s">
        <v>143</v>
      </c>
      <c r="O7" s="324">
        <v>90058</v>
      </c>
      <c r="P7" s="156" t="s">
        <v>152</v>
      </c>
      <c r="Q7" s="35" t="s">
        <v>69</v>
      </c>
      <c r="R7" s="156"/>
      <c r="S7" s="44"/>
      <c r="T7" s="51"/>
      <c r="U7" s="173"/>
      <c r="V7" s="183" t="s">
        <v>158</v>
      </c>
      <c r="W7" s="174"/>
      <c r="X7" s="174"/>
      <c r="Y7" s="175"/>
      <c r="Z7" s="108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313"/>
      <c r="AK7" s="189" t="s">
        <v>164</v>
      </c>
      <c r="AL7" s="192" t="s">
        <v>170</v>
      </c>
      <c r="AM7" s="198"/>
      <c r="AP7" s="189" t="s">
        <v>164</v>
      </c>
      <c r="AQ7" s="190"/>
      <c r="AR7" s="196"/>
      <c r="AS7" s="189" t="s">
        <v>140</v>
      </c>
      <c r="AT7" s="190"/>
      <c r="AV7" s="189" t="s">
        <v>173</v>
      </c>
      <c r="AW7" s="201" t="s">
        <v>175</v>
      </c>
    </row>
    <row r="8" spans="1:49" ht="30" customHeight="1">
      <c r="A8" s="84"/>
      <c r="B8" s="85" t="s">
        <v>100</v>
      </c>
      <c r="C8" s="85"/>
      <c r="D8" s="86"/>
      <c r="E8" s="117"/>
      <c r="F8" s="167"/>
      <c r="G8" s="171"/>
      <c r="H8" s="159"/>
      <c r="I8" s="159" t="s">
        <v>124</v>
      </c>
      <c r="J8" s="164"/>
      <c r="K8" s="163"/>
      <c r="L8" s="165"/>
      <c r="M8" s="166"/>
      <c r="N8" s="155"/>
      <c r="O8" s="155"/>
      <c r="P8" s="202"/>
      <c r="Q8" s="202" t="s">
        <v>132</v>
      </c>
      <c r="R8" s="202" t="s">
        <v>133</v>
      </c>
      <c r="S8" s="203" t="s">
        <v>134</v>
      </c>
      <c r="T8" s="51"/>
      <c r="U8" s="176"/>
      <c r="V8" s="185" t="s">
        <v>164</v>
      </c>
      <c r="W8" s="110"/>
      <c r="X8" s="110"/>
      <c r="Y8" s="177"/>
      <c r="Z8" s="108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313"/>
      <c r="AK8" s="189" t="s">
        <v>168</v>
      </c>
      <c r="AL8" s="190" t="s">
        <v>176</v>
      </c>
      <c r="AM8" s="196"/>
      <c r="AP8" s="189" t="s">
        <v>163</v>
      </c>
      <c r="AQ8" s="190"/>
      <c r="AR8" s="196"/>
      <c r="AS8" s="189" t="s">
        <v>141</v>
      </c>
      <c r="AT8" s="190"/>
      <c r="AV8" s="189" t="s">
        <v>173</v>
      </c>
      <c r="AW8" s="201" t="s">
        <v>175</v>
      </c>
    </row>
    <row r="9" spans="1:49" ht="30" customHeight="1">
      <c r="A9" s="84"/>
      <c r="B9" s="85"/>
      <c r="C9" s="85"/>
      <c r="D9" s="84"/>
      <c r="E9" s="26"/>
      <c r="F9" s="75"/>
      <c r="G9" s="35"/>
      <c r="H9" s="35"/>
      <c r="I9" s="156" t="s">
        <v>126</v>
      </c>
      <c r="J9" s="37">
        <v>35</v>
      </c>
      <c r="K9" s="37">
        <v>422</v>
      </c>
      <c r="L9" s="37">
        <v>3.4</v>
      </c>
      <c r="M9" s="157">
        <v>44604</v>
      </c>
      <c r="N9" s="157" t="s">
        <v>143</v>
      </c>
      <c r="O9" s="324">
        <v>90058</v>
      </c>
      <c r="P9" s="156" t="s">
        <v>153</v>
      </c>
      <c r="Q9" s="31" t="s">
        <v>90</v>
      </c>
      <c r="R9" s="156">
        <v>44604</v>
      </c>
      <c r="S9" s="44"/>
      <c r="T9" s="51"/>
      <c r="U9" s="176"/>
      <c r="V9" s="185" t="s">
        <v>163</v>
      </c>
      <c r="W9" s="110"/>
      <c r="X9" s="110"/>
      <c r="Y9" s="177"/>
      <c r="Z9" s="108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313"/>
      <c r="AK9" s="193"/>
      <c r="AL9" s="194"/>
      <c r="AM9" s="196"/>
      <c r="AP9" s="189" t="s">
        <v>142</v>
      </c>
      <c r="AQ9" s="190"/>
      <c r="AR9" s="196"/>
      <c r="AS9" s="189" t="s">
        <v>161</v>
      </c>
      <c r="AT9" s="190"/>
      <c r="AV9" s="189" t="s">
        <v>173</v>
      </c>
      <c r="AW9" s="201" t="s">
        <v>175</v>
      </c>
    </row>
    <row r="10" spans="1:49" ht="30" customHeight="1">
      <c r="A10" s="84"/>
      <c r="B10" s="84"/>
      <c r="C10" s="84"/>
      <c r="D10" s="84"/>
      <c r="E10" s="26"/>
      <c r="F10" s="167"/>
      <c r="G10" s="168"/>
      <c r="H10" s="168"/>
      <c r="I10" s="156" t="s">
        <v>127</v>
      </c>
      <c r="J10" s="37">
        <v>3</v>
      </c>
      <c r="K10" s="37">
        <v>0.6</v>
      </c>
      <c r="L10" s="37">
        <v>0.8</v>
      </c>
      <c r="M10" s="169"/>
      <c r="N10" s="157" t="s">
        <v>143</v>
      </c>
      <c r="O10" s="156" t="s">
        <v>151</v>
      </c>
      <c r="P10" s="35"/>
      <c r="Q10" s="35" t="s">
        <v>69</v>
      </c>
      <c r="R10" s="156"/>
      <c r="S10" s="170"/>
      <c r="T10" s="51"/>
      <c r="U10" s="176"/>
      <c r="V10" s="183" t="s">
        <v>142</v>
      </c>
      <c r="W10" s="179"/>
      <c r="X10" s="179"/>
      <c r="Y10" s="177"/>
      <c r="Z10" s="108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311"/>
      <c r="AP10" s="189" t="s">
        <v>160</v>
      </c>
      <c r="AQ10" s="190"/>
      <c r="AR10" s="196"/>
      <c r="AS10" s="189"/>
      <c r="AT10" s="190"/>
      <c r="AV10" s="189" t="s">
        <v>173</v>
      </c>
      <c r="AW10" s="201" t="s">
        <v>175</v>
      </c>
    </row>
    <row r="11" spans="1:49" ht="30" customHeight="1">
      <c r="A11" s="84"/>
      <c r="B11" s="84"/>
      <c r="C11" s="84"/>
      <c r="D11" s="84"/>
      <c r="E11" s="26"/>
      <c r="F11" s="167"/>
      <c r="G11" s="168"/>
      <c r="H11" s="168"/>
      <c r="I11" s="156" t="s">
        <v>145</v>
      </c>
      <c r="J11" s="37">
        <v>5</v>
      </c>
      <c r="K11" s="37">
        <v>0.46</v>
      </c>
      <c r="L11" s="37">
        <v>0.46700000000000003</v>
      </c>
      <c r="M11" s="169"/>
      <c r="N11" s="157" t="s">
        <v>143</v>
      </c>
      <c r="O11" s="156" t="s">
        <v>148</v>
      </c>
      <c r="P11" s="31"/>
      <c r="Q11" s="31" t="s">
        <v>90</v>
      </c>
      <c r="R11" s="156"/>
      <c r="S11" s="170"/>
      <c r="T11" s="51"/>
      <c r="U11" s="176"/>
      <c r="V11" s="183" t="s">
        <v>160</v>
      </c>
      <c r="W11" s="179"/>
      <c r="X11" s="179"/>
      <c r="Y11" s="177"/>
      <c r="Z11" s="108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311"/>
      <c r="AP11" s="189"/>
      <c r="AQ11" s="190"/>
      <c r="AR11" s="196"/>
      <c r="AS11" s="189"/>
      <c r="AT11" s="190"/>
      <c r="AV11" s="189" t="s">
        <v>173</v>
      </c>
      <c r="AW11" s="201" t="s">
        <v>175</v>
      </c>
    </row>
    <row r="12" spans="1:49" ht="30" customHeight="1">
      <c r="A12" s="84"/>
      <c r="B12" s="84"/>
      <c r="C12" s="84"/>
      <c r="D12" s="84"/>
      <c r="E12" s="26"/>
      <c r="F12" s="75"/>
      <c r="G12" s="35"/>
      <c r="H12" s="35"/>
      <c r="I12" s="156" t="s">
        <v>122</v>
      </c>
      <c r="J12" s="37">
        <v>12</v>
      </c>
      <c r="K12" s="37">
        <v>245.4</v>
      </c>
      <c r="L12" s="37">
        <v>1.498</v>
      </c>
      <c r="M12" s="157">
        <v>44604</v>
      </c>
      <c r="N12" s="157" t="s">
        <v>143</v>
      </c>
      <c r="O12" s="156"/>
      <c r="P12" s="156" t="s">
        <v>154</v>
      </c>
      <c r="Q12" s="35" t="s">
        <v>69</v>
      </c>
      <c r="R12" s="156">
        <v>44604</v>
      </c>
      <c r="S12" s="44"/>
      <c r="T12" s="51"/>
      <c r="U12" s="176"/>
      <c r="V12" s="184" t="s">
        <v>159</v>
      </c>
      <c r="W12" s="110"/>
      <c r="X12" s="110"/>
      <c r="Y12" s="177"/>
      <c r="Z12" s="108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311"/>
      <c r="AP12" s="189"/>
      <c r="AQ12" s="190"/>
      <c r="AR12" s="196"/>
      <c r="AS12" s="189"/>
      <c r="AT12" s="190"/>
      <c r="AV12" s="189" t="s">
        <v>173</v>
      </c>
      <c r="AW12" s="201" t="s">
        <v>175</v>
      </c>
    </row>
    <row r="13" spans="1:49" ht="30" customHeight="1">
      <c r="A13" s="84"/>
      <c r="B13" s="84"/>
      <c r="C13" s="84"/>
      <c r="D13" s="84"/>
      <c r="E13" s="26"/>
      <c r="F13" s="75"/>
      <c r="G13" s="35"/>
      <c r="H13" s="35"/>
      <c r="I13" s="156" t="s">
        <v>128</v>
      </c>
      <c r="J13" s="37">
        <v>5</v>
      </c>
      <c r="K13" s="37">
        <v>0.46</v>
      </c>
      <c r="L13" s="37">
        <v>0.46700000000000003</v>
      </c>
      <c r="M13" s="46"/>
      <c r="N13" s="157" t="s">
        <v>143</v>
      </c>
      <c r="O13" s="156" t="s">
        <v>149</v>
      </c>
      <c r="P13" s="31"/>
      <c r="Q13" s="31" t="s">
        <v>90</v>
      </c>
      <c r="R13" s="156"/>
      <c r="S13" s="44"/>
      <c r="T13" s="51"/>
      <c r="U13" s="176"/>
      <c r="V13" s="183" t="s">
        <v>165</v>
      </c>
      <c r="W13" s="179"/>
      <c r="X13" s="179"/>
      <c r="Y13" s="177"/>
      <c r="Z13" s="108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311"/>
      <c r="AP13" s="189"/>
      <c r="AQ13" s="190"/>
      <c r="AR13" s="196"/>
      <c r="AS13" s="189"/>
      <c r="AT13" s="190"/>
      <c r="AV13" s="189" t="s">
        <v>173</v>
      </c>
      <c r="AW13" s="201" t="s">
        <v>175</v>
      </c>
    </row>
    <row r="14" spans="1:49" ht="30" customHeight="1">
      <c r="A14" s="84"/>
      <c r="B14" s="84"/>
      <c r="C14" s="84"/>
      <c r="D14" s="84"/>
      <c r="E14" s="26"/>
      <c r="F14" s="75"/>
      <c r="G14" s="171"/>
      <c r="H14" s="159"/>
      <c r="I14" s="159" t="s">
        <v>135</v>
      </c>
      <c r="J14" s="164"/>
      <c r="K14" s="163"/>
      <c r="L14" s="165"/>
      <c r="M14" s="166"/>
      <c r="N14" s="155"/>
      <c r="O14" s="155"/>
      <c r="P14" s="202"/>
      <c r="Q14" s="202" t="s">
        <v>132</v>
      </c>
      <c r="R14" s="202" t="s">
        <v>133</v>
      </c>
      <c r="S14" s="203" t="s">
        <v>134</v>
      </c>
      <c r="T14" s="51"/>
      <c r="U14" s="173"/>
      <c r="V14" s="183" t="s">
        <v>139</v>
      </c>
      <c r="W14" s="174"/>
      <c r="X14" s="174"/>
      <c r="Y14" s="175"/>
      <c r="Z14" s="108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311"/>
      <c r="AP14" s="189"/>
      <c r="AQ14" s="190"/>
      <c r="AR14" s="196"/>
      <c r="AS14" s="189"/>
      <c r="AT14" s="190"/>
      <c r="AV14" s="189" t="s">
        <v>173</v>
      </c>
      <c r="AW14" s="201" t="s">
        <v>175</v>
      </c>
    </row>
    <row r="15" spans="1:49" ht="30" customHeight="1">
      <c r="A15" s="84"/>
      <c r="B15" s="84"/>
      <c r="C15" s="84"/>
      <c r="D15" s="84"/>
      <c r="E15" s="26"/>
      <c r="F15" s="75"/>
      <c r="G15" s="35"/>
      <c r="H15" s="35"/>
      <c r="I15" s="156" t="s">
        <v>122</v>
      </c>
      <c r="J15" s="37">
        <v>3</v>
      </c>
      <c r="K15" s="37">
        <v>0.6</v>
      </c>
      <c r="L15" s="37">
        <v>0.8</v>
      </c>
      <c r="M15" s="157">
        <v>44604</v>
      </c>
      <c r="N15" s="157" t="s">
        <v>143</v>
      </c>
      <c r="O15" s="156" t="s">
        <v>150</v>
      </c>
      <c r="P15" s="156" t="s">
        <v>154</v>
      </c>
      <c r="Q15" s="35" t="s">
        <v>69</v>
      </c>
      <c r="R15" s="156">
        <v>44604</v>
      </c>
      <c r="S15" s="44"/>
      <c r="T15" s="51"/>
      <c r="U15" s="176"/>
      <c r="V15" s="183" t="s">
        <v>140</v>
      </c>
      <c r="W15" s="110"/>
      <c r="X15" s="110"/>
      <c r="Y15" s="177"/>
      <c r="Z15" s="108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311"/>
      <c r="AP15" s="193"/>
      <c r="AQ15" s="194"/>
      <c r="AR15" s="196"/>
      <c r="AS15" s="193"/>
      <c r="AT15" s="194"/>
      <c r="AV15" s="193"/>
      <c r="AW15" s="194"/>
    </row>
    <row r="16" spans="1:49" ht="30" customHeight="1">
      <c r="A16" s="84"/>
      <c r="B16" s="84"/>
      <c r="C16" s="84"/>
      <c r="D16" s="84"/>
      <c r="E16" s="26"/>
      <c r="F16" s="158"/>
      <c r="G16" s="159" t="s">
        <v>125</v>
      </c>
      <c r="H16" s="159"/>
      <c r="I16" s="159"/>
      <c r="J16" s="160"/>
      <c r="K16" s="159"/>
      <c r="L16" s="160"/>
      <c r="M16" s="161"/>
      <c r="N16" s="155"/>
      <c r="O16" s="155"/>
      <c r="P16" s="202"/>
      <c r="Q16" s="202" t="s">
        <v>136</v>
      </c>
      <c r="R16" s="202" t="s">
        <v>138</v>
      </c>
      <c r="S16" s="203" t="s">
        <v>137</v>
      </c>
      <c r="T16" s="106"/>
      <c r="U16" s="176"/>
      <c r="V16" s="183" t="s">
        <v>141</v>
      </c>
      <c r="W16" s="110"/>
      <c r="X16" s="110"/>
      <c r="Y16" s="177"/>
      <c r="Z16" s="107"/>
      <c r="AA16" s="106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307"/>
    </row>
    <row r="17" spans="1:36" ht="30" customHeight="1">
      <c r="A17" s="84"/>
      <c r="B17" s="84"/>
      <c r="C17" s="84"/>
      <c r="D17" s="84"/>
      <c r="E17" s="26"/>
      <c r="F17" s="52"/>
      <c r="G17" s="23"/>
      <c r="H17" s="23"/>
      <c r="I17" s="156" t="s">
        <v>122</v>
      </c>
      <c r="J17" s="37">
        <v>3</v>
      </c>
      <c r="K17" s="37">
        <v>0.6</v>
      </c>
      <c r="L17" s="37">
        <v>0.8</v>
      </c>
      <c r="M17" s="46"/>
      <c r="N17" s="157" t="s">
        <v>143</v>
      </c>
      <c r="O17" s="324">
        <v>90058</v>
      </c>
      <c r="P17" s="156" t="s">
        <v>154</v>
      </c>
      <c r="Q17" s="35" t="s">
        <v>69</v>
      </c>
      <c r="R17" s="156">
        <v>44604</v>
      </c>
      <c r="S17" s="44"/>
      <c r="T17" s="106"/>
      <c r="U17" s="178"/>
      <c r="V17" s="183" t="s">
        <v>161</v>
      </c>
      <c r="W17" s="110"/>
      <c r="X17" s="110"/>
      <c r="Y17" s="177"/>
      <c r="Z17" s="107"/>
      <c r="AA17" s="106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307"/>
    </row>
    <row r="18" spans="1:36" ht="30" customHeight="1">
      <c r="A18" s="84"/>
      <c r="B18" s="84"/>
      <c r="C18" s="84"/>
      <c r="D18" s="84"/>
      <c r="E18" s="26"/>
      <c r="F18" s="158"/>
      <c r="G18" s="207" t="s">
        <v>312</v>
      </c>
      <c r="H18" s="207"/>
      <c r="I18" s="207"/>
      <c r="J18" s="208"/>
      <c r="K18" s="207"/>
      <c r="L18" s="208"/>
      <c r="M18" s="209"/>
      <c r="N18" s="155"/>
      <c r="O18" s="155"/>
      <c r="P18" s="202"/>
      <c r="Q18" s="202" t="s">
        <v>136</v>
      </c>
      <c r="R18" s="202" t="s">
        <v>138</v>
      </c>
      <c r="S18" s="203" t="s">
        <v>137</v>
      </c>
      <c r="T18" s="106"/>
      <c r="U18" s="176"/>
      <c r="V18" s="184"/>
      <c r="W18" s="179"/>
      <c r="X18" s="179"/>
      <c r="Y18" s="177"/>
      <c r="Z18" s="107"/>
      <c r="AA18" s="106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307"/>
    </row>
    <row r="19" spans="1:36" ht="30" customHeight="1">
      <c r="A19" s="84"/>
      <c r="B19" s="84"/>
      <c r="C19" s="84"/>
      <c r="D19" s="84"/>
      <c r="E19" s="26"/>
      <c r="F19" s="322"/>
      <c r="G19" s="323"/>
      <c r="H19" s="323"/>
      <c r="I19" s="156" t="s">
        <v>122</v>
      </c>
      <c r="J19" s="37">
        <v>3</v>
      </c>
      <c r="K19" s="37">
        <v>0.6</v>
      </c>
      <c r="L19" s="37">
        <v>0.8</v>
      </c>
      <c r="M19" s="157">
        <v>44604</v>
      </c>
      <c r="N19" s="157" t="s">
        <v>143</v>
      </c>
      <c r="O19" s="324">
        <v>90058</v>
      </c>
      <c r="P19" s="156" t="s">
        <v>154</v>
      </c>
      <c r="Q19" s="35" t="s">
        <v>69</v>
      </c>
      <c r="R19" s="156">
        <v>44604</v>
      </c>
      <c r="S19" s="44"/>
      <c r="T19" s="106"/>
      <c r="U19" s="176"/>
      <c r="V19" s="183"/>
      <c r="W19" s="179"/>
      <c r="X19" s="179"/>
      <c r="Y19" s="177"/>
      <c r="Z19" s="107"/>
      <c r="AA19" s="106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307"/>
    </row>
    <row r="20" spans="1:36" ht="30" customHeight="1">
      <c r="A20" s="84"/>
      <c r="B20" s="84"/>
      <c r="C20" s="84"/>
      <c r="D20" s="84"/>
      <c r="E20" s="26"/>
      <c r="F20" s="52"/>
      <c r="G20" s="23"/>
      <c r="H20" s="23"/>
      <c r="I20" s="25"/>
      <c r="J20" s="24"/>
      <c r="K20" s="23"/>
      <c r="L20" s="24"/>
      <c r="M20" s="24"/>
      <c r="N20" s="25"/>
      <c r="O20" s="25"/>
      <c r="P20" s="25"/>
      <c r="Q20" s="25"/>
      <c r="R20" s="25"/>
      <c r="S20" s="61"/>
      <c r="T20" s="106"/>
      <c r="U20" s="180"/>
      <c r="V20" s="183"/>
      <c r="W20" s="200"/>
      <c r="X20" s="181"/>
      <c r="Y20" s="182"/>
      <c r="Z20" s="107"/>
      <c r="AA20" s="106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307"/>
    </row>
    <row r="21" spans="1:36" ht="30" customHeight="1">
      <c r="A21" s="84"/>
      <c r="B21" s="84"/>
      <c r="C21" s="84"/>
      <c r="D21" s="84"/>
      <c r="E21" s="26"/>
      <c r="F21" s="56"/>
      <c r="G21" s="122"/>
      <c r="H21" s="122"/>
      <c r="I21" s="123"/>
      <c r="J21" s="124"/>
      <c r="K21" s="122"/>
      <c r="L21" s="124"/>
      <c r="M21" s="124"/>
      <c r="N21" s="123"/>
      <c r="O21" s="123"/>
      <c r="P21" s="123"/>
      <c r="Q21" s="123"/>
      <c r="R21" s="123"/>
      <c r="S21" s="125"/>
      <c r="T21" s="106"/>
      <c r="U21" s="176"/>
      <c r="V21" s="183"/>
      <c r="W21" s="200"/>
      <c r="X21" s="181"/>
      <c r="Y21" s="177"/>
      <c r="Z21" s="107"/>
      <c r="AA21" s="106"/>
      <c r="AB21" s="320"/>
      <c r="AC21" s="62"/>
      <c r="AD21" s="62"/>
      <c r="AE21" s="62"/>
      <c r="AF21" s="62"/>
      <c r="AG21" s="62"/>
      <c r="AH21" s="63"/>
      <c r="AI21" s="107"/>
      <c r="AJ21" s="307"/>
    </row>
    <row r="22" spans="1:36" ht="44" customHeight="1">
      <c r="A22" s="90"/>
      <c r="B22" s="90"/>
      <c r="C22" s="90"/>
      <c r="D22" s="90"/>
      <c r="E22" s="27"/>
      <c r="F22" s="118"/>
      <c r="G22" s="118"/>
      <c r="H22" s="118"/>
      <c r="I22" s="118"/>
      <c r="J22" s="83"/>
      <c r="K22" s="118"/>
      <c r="L22" s="83"/>
      <c r="M22" s="83"/>
      <c r="N22" s="126"/>
      <c r="O22" s="126"/>
      <c r="P22" s="126"/>
      <c r="Q22" s="126"/>
      <c r="R22" s="83"/>
      <c r="S22" s="83"/>
      <c r="T22" s="119"/>
      <c r="U22" s="109"/>
      <c r="V22" s="183"/>
      <c r="W22" s="200"/>
      <c r="X22" s="181"/>
      <c r="Y22" s="111"/>
      <c r="Z22" s="92"/>
      <c r="AA22" s="119"/>
      <c r="AB22" s="321"/>
      <c r="AC22" s="110"/>
      <c r="AD22" s="110"/>
      <c r="AE22" s="110"/>
      <c r="AF22" s="110"/>
      <c r="AG22" s="110"/>
      <c r="AH22" s="111"/>
      <c r="AI22" s="92"/>
      <c r="AJ22" s="307"/>
    </row>
    <row r="23" spans="1:36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8"/>
      <c r="K23" s="54"/>
      <c r="L23" s="128"/>
      <c r="M23" s="128"/>
      <c r="N23" s="127"/>
      <c r="O23" s="127"/>
      <c r="P23" s="127"/>
      <c r="Q23" s="127"/>
      <c r="R23" s="127"/>
      <c r="S23" s="54"/>
      <c r="T23" s="129"/>
      <c r="U23" s="121"/>
      <c r="V23" s="127"/>
      <c r="W23" s="120"/>
      <c r="X23" s="120"/>
      <c r="Y23" s="120"/>
      <c r="Z23" s="104"/>
      <c r="AA23" s="129"/>
      <c r="AB23" s="121"/>
      <c r="AC23" s="120"/>
      <c r="AD23" s="120"/>
      <c r="AE23" s="120"/>
      <c r="AF23" s="120"/>
      <c r="AG23" s="120"/>
      <c r="AH23" s="120"/>
      <c r="AI23" s="104"/>
      <c r="AJ23" s="307"/>
    </row>
    <row r="24" spans="1:36" ht="18">
      <c r="A24" s="23"/>
      <c r="B24" s="23"/>
      <c r="C24" s="23"/>
      <c r="D24" s="23"/>
      <c r="E24" s="23"/>
      <c r="F24" s="23"/>
      <c r="G24" s="23"/>
      <c r="H24" s="23"/>
      <c r="I24" s="25"/>
      <c r="J24" s="24"/>
      <c r="K24" s="23"/>
      <c r="L24" s="24"/>
      <c r="M24" s="24"/>
      <c r="N24" s="25"/>
      <c r="O24" s="25"/>
      <c r="P24" s="25"/>
      <c r="Q24" s="25"/>
      <c r="R24" s="25"/>
      <c r="S24" s="23"/>
      <c r="T24" s="23"/>
      <c r="U24" s="23"/>
      <c r="V24" s="25"/>
      <c r="W24" s="23"/>
      <c r="X24" s="23"/>
      <c r="Y24" s="23"/>
    </row>
    <row r="25" spans="1:36" ht="18">
      <c r="A25" s="23"/>
      <c r="B25" s="23"/>
      <c r="C25" s="23"/>
      <c r="D25" s="23"/>
      <c r="E25" s="23"/>
      <c r="F25" s="23"/>
      <c r="G25" s="23"/>
      <c r="H25" s="23"/>
      <c r="I25" s="25"/>
      <c r="J25" s="24"/>
      <c r="K25" s="23"/>
      <c r="L25" s="24"/>
      <c r="M25" s="24"/>
      <c r="N25" s="25"/>
      <c r="O25" s="25"/>
      <c r="P25" s="25"/>
      <c r="Q25" s="25"/>
      <c r="R25" s="25"/>
      <c r="S25" s="23"/>
      <c r="T25" s="23"/>
      <c r="U25" s="23"/>
      <c r="V25" s="25"/>
      <c r="W25" s="23"/>
      <c r="X25" s="23"/>
      <c r="Y25" s="23"/>
    </row>
    <row r="26" spans="1:36" ht="18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4"/>
      <c r="K26" s="23"/>
      <c r="L26" s="24"/>
      <c r="M26" s="24"/>
      <c r="N26" s="25"/>
      <c r="O26" s="25"/>
      <c r="P26" s="25"/>
      <c r="Q26" s="25"/>
      <c r="R26" s="23" t="s">
        <v>101</v>
      </c>
      <c r="S26" s="25"/>
      <c r="T26" s="23"/>
      <c r="U26" s="23" t="s">
        <v>101</v>
      </c>
      <c r="V26" s="25"/>
      <c r="W26" s="23"/>
      <c r="X26" s="23"/>
      <c r="Y26" s="23"/>
    </row>
    <row r="27" spans="1:36" s="133" customFormat="1" ht="18">
      <c r="A27" s="130" t="s">
        <v>103</v>
      </c>
      <c r="B27" s="130"/>
      <c r="C27" s="130"/>
      <c r="D27" s="130"/>
      <c r="E27" s="130"/>
      <c r="F27" s="130" t="s">
        <v>102</v>
      </c>
      <c r="G27" s="130"/>
      <c r="H27" s="130"/>
      <c r="I27" s="131"/>
      <c r="J27" s="132"/>
      <c r="K27" s="130"/>
      <c r="L27" s="132"/>
      <c r="M27" s="132"/>
      <c r="N27" s="131"/>
      <c r="O27" s="131"/>
      <c r="P27" s="131"/>
      <c r="Q27" s="131"/>
      <c r="R27" s="130" t="s">
        <v>102</v>
      </c>
      <c r="S27" s="131"/>
      <c r="T27" s="130"/>
      <c r="U27" s="130" t="s">
        <v>192</v>
      </c>
      <c r="V27" s="131"/>
      <c r="W27" s="130"/>
      <c r="X27" s="130"/>
      <c r="Y27" s="130"/>
      <c r="AA27" s="312"/>
      <c r="AB27" s="312"/>
      <c r="AC27" s="312"/>
      <c r="AD27" s="312"/>
      <c r="AE27" s="312"/>
      <c r="AF27" s="312"/>
      <c r="AG27" s="312"/>
      <c r="AJ27" s="312"/>
    </row>
    <row r="29" spans="1:36">
      <c r="F29" t="s">
        <v>113</v>
      </c>
      <c r="U29" t="s">
        <v>113</v>
      </c>
      <c r="AB29" s="12" t="s">
        <v>308</v>
      </c>
    </row>
    <row r="30" spans="1:36">
      <c r="A30" t="s">
        <v>109</v>
      </c>
      <c r="F30" t="s">
        <v>200</v>
      </c>
      <c r="U30" t="s">
        <v>315</v>
      </c>
    </row>
    <row r="31" spans="1:36">
      <c r="A31" s="19"/>
      <c r="F31" t="s">
        <v>155</v>
      </c>
    </row>
    <row r="33" spans="8:36" s="133" customFormat="1">
      <c r="I33" s="134"/>
      <c r="J33" s="135"/>
      <c r="L33" s="135"/>
      <c r="M33" s="135"/>
      <c r="N33" s="134"/>
      <c r="O33" s="134"/>
      <c r="P33" s="134"/>
      <c r="Q33" s="134"/>
      <c r="R33" s="134"/>
      <c r="V33" s="134"/>
      <c r="AA33" s="312"/>
      <c r="AB33" s="312"/>
      <c r="AC33" s="312"/>
      <c r="AD33" s="312"/>
      <c r="AE33" s="312"/>
      <c r="AF33" s="312"/>
      <c r="AG33" s="312"/>
      <c r="AJ33" s="312"/>
    </row>
    <row r="35" spans="8:36">
      <c r="H35" t="s">
        <v>310</v>
      </c>
    </row>
  </sheetData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38331C-D1A0-DD4C-9E00-294AB366E486}">
  <dimension ref="A1:R38"/>
  <sheetViews>
    <sheetView showGridLines="0" zoomScale="82" zoomScaleNormal="81" workbookViewId="0">
      <selection activeCell="P6" sqref="P6"/>
    </sheetView>
  </sheetViews>
  <sheetFormatPr baseColWidth="10" defaultRowHeight="16"/>
  <cols>
    <col min="1" max="1" width="2.5" customWidth="1"/>
    <col min="2" max="2" width="6.5" customWidth="1"/>
    <col min="3" max="3" width="23.5" bestFit="1" customWidth="1"/>
    <col min="4" max="4" width="27" bestFit="1" customWidth="1"/>
    <col min="5" max="5" width="11.33203125" customWidth="1"/>
    <col min="6" max="6" width="10.83203125" customWidth="1"/>
    <col min="7" max="7" width="17.5" style="19" customWidth="1"/>
    <col min="8" max="8" width="16.5" style="19" bestFit="1" customWidth="1"/>
    <col min="9" max="9" width="23.5" customWidth="1"/>
    <col min="10" max="10" width="2.1640625" customWidth="1"/>
    <col min="11" max="11" width="14.6640625" bestFit="1" customWidth="1"/>
    <col min="12" max="12" width="15.6640625" bestFit="1" customWidth="1"/>
    <col min="13" max="13" width="34" style="19" customWidth="1"/>
    <col min="14" max="14" width="2" customWidth="1"/>
  </cols>
  <sheetData>
    <row r="1" spans="1:18" ht="48" customHeight="1">
      <c r="A1" s="119"/>
      <c r="B1" s="54"/>
      <c r="C1" s="27"/>
      <c r="D1" s="27"/>
      <c r="E1" s="27"/>
      <c r="F1" s="27"/>
      <c r="G1" s="28"/>
      <c r="H1" s="28"/>
      <c r="I1" s="27"/>
      <c r="J1" s="27"/>
      <c r="K1" s="27"/>
      <c r="L1" s="27"/>
      <c r="M1" s="27"/>
      <c r="N1" s="92"/>
    </row>
    <row r="2" spans="1:18" ht="36" customHeight="1">
      <c r="A2" s="114"/>
      <c r="B2" s="152"/>
      <c r="C2" s="505" t="s">
        <v>597</v>
      </c>
      <c r="D2" s="499"/>
      <c r="E2" s="505"/>
      <c r="F2" s="504" t="s">
        <v>598</v>
      </c>
      <c r="G2" s="499"/>
      <c r="H2" s="506"/>
      <c r="I2" s="500"/>
      <c r="J2" s="49"/>
      <c r="K2" s="509" t="s">
        <v>589</v>
      </c>
      <c r="L2" s="511"/>
      <c r="M2" s="153"/>
      <c r="N2" s="107"/>
    </row>
    <row r="3" spans="1:18" ht="30" customHeight="1">
      <c r="A3" s="115"/>
      <c r="B3" s="501"/>
      <c r="C3" s="502"/>
      <c r="D3" s="502"/>
      <c r="E3" s="502"/>
      <c r="F3" s="502"/>
      <c r="G3" s="502"/>
      <c r="H3" s="502"/>
      <c r="I3" s="503"/>
      <c r="J3" s="50"/>
      <c r="K3" s="510" t="s">
        <v>599</v>
      </c>
      <c r="L3" s="510" t="s">
        <v>600</v>
      </c>
      <c r="M3" s="512"/>
      <c r="N3" s="107"/>
    </row>
    <row r="4" spans="1:18" ht="30" customHeight="1">
      <c r="A4" s="116"/>
      <c r="B4" s="501"/>
      <c r="C4" s="502"/>
      <c r="D4" s="502"/>
      <c r="E4" s="502"/>
      <c r="F4" s="502"/>
      <c r="G4" s="502"/>
      <c r="H4" s="502"/>
      <c r="I4" s="503"/>
      <c r="J4" s="51"/>
      <c r="K4" s="510" t="s">
        <v>590</v>
      </c>
      <c r="L4" s="510" t="s">
        <v>602</v>
      </c>
      <c r="M4" s="512"/>
      <c r="N4" s="108"/>
    </row>
    <row r="5" spans="1:18" ht="30" customHeight="1">
      <c r="A5" s="116"/>
      <c r="B5" s="501"/>
      <c r="C5" s="502"/>
      <c r="D5" s="502"/>
      <c r="E5" s="502"/>
      <c r="F5" s="502"/>
      <c r="G5" s="502"/>
      <c r="H5" s="502"/>
      <c r="I5" s="503"/>
      <c r="J5" s="51"/>
      <c r="K5" s="510" t="s">
        <v>160</v>
      </c>
      <c r="L5" s="510" t="s">
        <v>577</v>
      </c>
      <c r="M5" s="512"/>
      <c r="N5" s="108"/>
    </row>
    <row r="6" spans="1:18" ht="70" customHeight="1">
      <c r="A6" s="116"/>
      <c r="B6" s="501"/>
      <c r="C6" s="502"/>
      <c r="D6" s="502"/>
      <c r="E6" s="502"/>
      <c r="F6" s="502"/>
      <c r="G6" s="502"/>
      <c r="H6" s="502"/>
      <c r="I6" s="503"/>
      <c r="J6" s="51"/>
      <c r="K6" s="510" t="s">
        <v>592</v>
      </c>
      <c r="L6" s="515" t="s">
        <v>123</v>
      </c>
      <c r="M6" s="513"/>
      <c r="N6" s="108"/>
    </row>
    <row r="7" spans="1:18" ht="148" customHeight="1">
      <c r="A7" s="26"/>
      <c r="B7" s="501"/>
      <c r="C7" s="502"/>
      <c r="D7" s="502"/>
      <c r="E7" s="502"/>
      <c r="F7" s="502"/>
      <c r="G7" s="502"/>
      <c r="H7" s="502"/>
      <c r="I7" s="503"/>
      <c r="J7" s="106"/>
      <c r="K7" s="510" t="s">
        <v>603</v>
      </c>
      <c r="L7" s="510"/>
      <c r="M7" s="514">
        <v>18</v>
      </c>
      <c r="N7" s="107"/>
    </row>
    <row r="8" spans="1:18" ht="48" customHeight="1">
      <c r="A8" s="26"/>
      <c r="B8" s="501"/>
      <c r="C8" s="502"/>
      <c r="D8" s="502"/>
      <c r="E8" s="502"/>
      <c r="F8" s="502"/>
      <c r="G8" s="502"/>
      <c r="H8" s="502"/>
      <c r="I8" s="503"/>
      <c r="J8" s="106"/>
      <c r="K8" s="510"/>
      <c r="L8" s="510"/>
      <c r="M8" s="514"/>
      <c r="N8" s="107"/>
      <c r="R8" s="307" t="s">
        <v>330</v>
      </c>
    </row>
    <row r="9" spans="1:18" ht="45" customHeight="1">
      <c r="A9" s="26"/>
      <c r="B9" s="217" t="s">
        <v>573</v>
      </c>
      <c r="C9" s="212" t="s">
        <v>590</v>
      </c>
      <c r="D9" s="212" t="s">
        <v>57</v>
      </c>
      <c r="E9" s="212" t="s">
        <v>556</v>
      </c>
      <c r="F9" s="212"/>
      <c r="G9" s="212" t="s">
        <v>572</v>
      </c>
      <c r="H9" s="212"/>
      <c r="I9" s="44" t="s">
        <v>571</v>
      </c>
      <c r="J9" s="106"/>
      <c r="K9" s="510"/>
      <c r="L9" s="516"/>
      <c r="M9" s="517"/>
      <c r="N9" s="107"/>
      <c r="R9" s="307" t="s">
        <v>331</v>
      </c>
    </row>
    <row r="10" spans="1:18" ht="45" customHeight="1">
      <c r="A10" s="26"/>
      <c r="B10" s="508">
        <v>1</v>
      </c>
      <c r="C10" s="507" t="s">
        <v>601</v>
      </c>
      <c r="D10" s="507"/>
      <c r="E10" s="507" t="s">
        <v>576</v>
      </c>
      <c r="F10" s="507"/>
      <c r="G10" s="507" t="s">
        <v>577</v>
      </c>
      <c r="H10" s="507"/>
      <c r="I10" s="44"/>
      <c r="J10" s="106"/>
      <c r="K10" s="510"/>
      <c r="L10" s="516"/>
      <c r="M10" s="517"/>
      <c r="N10" s="107"/>
    </row>
    <row r="11" spans="1:18" ht="45" customHeight="1">
      <c r="A11" s="26"/>
      <c r="B11" s="508">
        <v>2</v>
      </c>
      <c r="C11" s="507"/>
      <c r="D11" s="507"/>
      <c r="E11" s="507" t="s">
        <v>576</v>
      </c>
      <c r="F11" s="507"/>
      <c r="G11" s="507" t="s">
        <v>580</v>
      </c>
      <c r="H11" s="507"/>
      <c r="I11" s="44"/>
      <c r="J11" s="106"/>
      <c r="K11" s="510"/>
      <c r="L11" s="516"/>
      <c r="M11" s="517"/>
      <c r="N11" s="107"/>
    </row>
    <row r="12" spans="1:18" ht="45" customHeight="1" thickBot="1">
      <c r="A12" s="26"/>
      <c r="B12" s="508">
        <v>3</v>
      </c>
      <c r="C12" s="507"/>
      <c r="D12" s="507"/>
      <c r="E12" s="507" t="s">
        <v>576</v>
      </c>
      <c r="F12" s="507"/>
      <c r="G12" s="507" t="s">
        <v>583</v>
      </c>
      <c r="H12" s="507"/>
      <c r="I12" s="44"/>
      <c r="J12" s="106"/>
      <c r="K12" s="518"/>
      <c r="L12" s="519"/>
      <c r="M12" s="520"/>
      <c r="N12" s="107"/>
      <c r="P12" t="s">
        <v>595</v>
      </c>
      <c r="Q12" t="s">
        <v>596</v>
      </c>
    </row>
    <row r="13" spans="1:18" ht="45" customHeight="1" thickTop="1">
      <c r="A13" s="26"/>
      <c r="B13" s="508">
        <v>4</v>
      </c>
      <c r="C13" s="507"/>
      <c r="D13" s="507"/>
      <c r="E13" s="507" t="s">
        <v>586</v>
      </c>
      <c r="F13" s="507"/>
      <c r="G13" s="507" t="s">
        <v>587</v>
      </c>
      <c r="H13" s="507"/>
      <c r="I13" s="44"/>
      <c r="J13" s="106"/>
      <c r="K13" s="521"/>
      <c r="L13" s="523"/>
      <c r="M13" s="522"/>
      <c r="N13" s="107"/>
    </row>
    <row r="14" spans="1:18" ht="45" customHeight="1">
      <c r="A14" s="26"/>
      <c r="B14" s="508"/>
      <c r="C14" s="507"/>
      <c r="D14" s="507"/>
      <c r="E14" s="507"/>
      <c r="F14" s="507"/>
      <c r="G14" s="507"/>
      <c r="H14" s="507"/>
      <c r="I14" s="44"/>
      <c r="J14" s="106"/>
      <c r="K14" s="521"/>
      <c r="L14" s="523"/>
      <c r="M14" s="522"/>
      <c r="N14" s="107"/>
    </row>
    <row r="15" spans="1:18" ht="45" customHeight="1">
      <c r="A15" s="26"/>
      <c r="B15" s="508"/>
      <c r="C15" s="507"/>
      <c r="D15" s="507"/>
      <c r="E15" s="507"/>
      <c r="F15" s="507"/>
      <c r="G15" s="507"/>
      <c r="H15" s="507"/>
      <c r="I15" s="44"/>
      <c r="J15" s="106"/>
      <c r="K15" s="521"/>
      <c r="L15" s="523"/>
      <c r="M15" s="522"/>
      <c r="N15" s="107"/>
    </row>
    <row r="16" spans="1:18" ht="44" customHeight="1">
      <c r="A16" s="27"/>
      <c r="B16" s="118"/>
      <c r="C16" s="118"/>
      <c r="D16" s="118"/>
      <c r="E16" s="118"/>
      <c r="F16" s="118"/>
      <c r="G16" s="126"/>
      <c r="H16" s="83"/>
      <c r="I16" s="83"/>
      <c r="J16" s="119"/>
      <c r="K16" s="126"/>
      <c r="L16" s="126"/>
      <c r="M16" s="126"/>
      <c r="N16" s="92"/>
    </row>
    <row r="17" spans="1:14" ht="15" customHeight="1">
      <c r="A17" s="54"/>
      <c r="B17" s="54"/>
      <c r="C17" s="54"/>
      <c r="D17" s="54"/>
      <c r="E17" s="54"/>
      <c r="F17" s="54"/>
      <c r="G17" s="127"/>
      <c r="H17" s="127"/>
      <c r="I17" s="54"/>
      <c r="J17" s="129"/>
      <c r="K17" s="127"/>
      <c r="L17" s="127"/>
      <c r="M17" s="127"/>
      <c r="N17" s="104"/>
    </row>
    <row r="18" spans="1:14" ht="30" customHeight="1">
      <c r="A18" s="23"/>
      <c r="B18" s="23"/>
      <c r="C18" s="23"/>
      <c r="D18" s="23"/>
      <c r="E18" s="23"/>
      <c r="F18" s="23"/>
      <c r="G18" s="25"/>
      <c r="H18" s="25"/>
      <c r="I18" s="23"/>
      <c r="J18" s="23"/>
      <c r="K18" s="23"/>
      <c r="L18" s="23"/>
      <c r="M18" s="23"/>
      <c r="N18" s="23"/>
    </row>
    <row r="19" spans="1:14" ht="30" customHeight="1">
      <c r="A19" s="23"/>
      <c r="B19" s="23"/>
      <c r="C19" s="23"/>
      <c r="D19" s="23"/>
      <c r="E19" s="23"/>
      <c r="F19" s="23"/>
      <c r="H19" s="25"/>
      <c r="I19" s="23"/>
      <c r="J19" s="23"/>
      <c r="K19" s="23"/>
      <c r="L19" s="23"/>
      <c r="M19" s="23"/>
      <c r="N19" s="23"/>
    </row>
    <row r="20" spans="1:14" ht="30" customHeight="1">
      <c r="A20" s="23"/>
      <c r="B20" s="23"/>
      <c r="C20" s="23"/>
      <c r="D20" s="23"/>
      <c r="E20" s="23"/>
      <c r="F20" s="23"/>
      <c r="G20" s="25"/>
      <c r="H20" s="25"/>
      <c r="I20" s="23"/>
      <c r="J20" s="23"/>
      <c r="K20" s="23"/>
      <c r="L20" s="23"/>
      <c r="M20" s="23"/>
      <c r="N20" s="23"/>
    </row>
    <row r="21" spans="1:14" s="133" customFormat="1" ht="30" customHeight="1">
      <c r="A21" s="130"/>
      <c r="B21" s="130"/>
      <c r="C21" s="130"/>
      <c r="D21" s="130"/>
      <c r="E21" s="130"/>
      <c r="F21" s="130"/>
      <c r="G21" s="131"/>
      <c r="H21" s="131"/>
      <c r="I21" s="130"/>
      <c r="J21" s="130"/>
      <c r="K21" s="130"/>
      <c r="L21" s="130"/>
      <c r="M21" s="130"/>
      <c r="N21" s="130"/>
    </row>
    <row r="22" spans="1:14" ht="30" customHeight="1">
      <c r="K22" s="23"/>
      <c r="L22" s="23"/>
      <c r="M22" s="23"/>
      <c r="N22" s="23"/>
    </row>
    <row r="23" spans="1:14" ht="30" customHeight="1">
      <c r="K23" s="23"/>
      <c r="L23" s="23"/>
      <c r="M23" s="23"/>
      <c r="N23" s="23"/>
    </row>
    <row r="24" spans="1:14" ht="30" customHeight="1">
      <c r="K24" s="23"/>
      <c r="L24" s="23"/>
      <c r="M24" s="23"/>
      <c r="N24" s="23"/>
    </row>
    <row r="25" spans="1:14" ht="30" customHeight="1">
      <c r="K25" s="130"/>
      <c r="L25" s="130"/>
      <c r="M25" s="130"/>
      <c r="N25" s="130"/>
    </row>
    <row r="26" spans="1:14" ht="30" customHeight="1">
      <c r="K26" s="23"/>
      <c r="L26" s="23"/>
      <c r="M26" s="23"/>
      <c r="N26" s="23"/>
    </row>
    <row r="27" spans="1:14" s="133" customFormat="1" ht="30" customHeight="1">
      <c r="G27" s="134"/>
      <c r="H27" s="134"/>
      <c r="K27" s="23"/>
      <c r="L27" s="23"/>
      <c r="M27" s="23"/>
      <c r="N27" s="23"/>
    </row>
    <row r="28" spans="1:14" ht="30" customHeight="1">
      <c r="B28" s="307"/>
      <c r="K28" s="23"/>
      <c r="L28" s="23"/>
      <c r="M28" s="23"/>
      <c r="N28" s="23"/>
    </row>
    <row r="29" spans="1:14" ht="30" customHeight="1">
      <c r="B29" s="307"/>
      <c r="K29" s="130"/>
      <c r="L29" s="130"/>
      <c r="M29" s="130"/>
      <c r="N29" s="130"/>
    </row>
    <row r="30" spans="1:14" ht="30" customHeight="1">
      <c r="B30" s="307"/>
      <c r="K30" s="23"/>
      <c r="L30" s="23"/>
      <c r="M30" s="23"/>
      <c r="N30" s="23"/>
    </row>
    <row r="31" spans="1:14" ht="30" customHeight="1">
      <c r="K31" s="23"/>
      <c r="L31" s="23"/>
      <c r="M31" s="23"/>
      <c r="N31" s="23"/>
    </row>
    <row r="32" spans="1:14" ht="18">
      <c r="K32" s="23"/>
      <c r="L32" s="23"/>
      <c r="M32" s="23"/>
      <c r="N32" s="23"/>
    </row>
    <row r="33" spans="11:14" ht="18">
      <c r="K33" s="130"/>
      <c r="L33" s="130"/>
      <c r="M33" s="130"/>
      <c r="N33" s="130"/>
    </row>
    <row r="34" spans="11:14" ht="18">
      <c r="K34" s="23"/>
      <c r="L34" s="23"/>
      <c r="M34" s="23"/>
      <c r="N34" s="23"/>
    </row>
    <row r="35" spans="11:14" ht="18">
      <c r="K35" s="23"/>
      <c r="L35" s="23"/>
      <c r="M35" s="23"/>
      <c r="N35" s="23"/>
    </row>
    <row r="36" spans="11:14" ht="18">
      <c r="K36" s="23"/>
      <c r="L36" s="23"/>
      <c r="M36" s="23"/>
      <c r="N36" s="23"/>
    </row>
    <row r="37" spans="11:14" ht="18">
      <c r="K37" s="130"/>
      <c r="L37" s="130"/>
      <c r="M37" s="130"/>
      <c r="N37" s="130"/>
    </row>
    <row r="38" spans="11:14" ht="18">
      <c r="K38" s="23"/>
      <c r="L38" s="23"/>
      <c r="M38" s="23"/>
      <c r="N38" s="23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FEBC66-C59B-7948-8398-D40E9C81746E}">
  <dimension ref="A1:AE57"/>
  <sheetViews>
    <sheetView showGridLines="0" topLeftCell="D7" zoomScale="96" zoomScaleNormal="96" workbookViewId="0">
      <selection activeCell="D19" sqref="D19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01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8"/>
      <c r="E2" s="89" t="s">
        <v>432</v>
      </c>
      <c r="F2" s="112"/>
      <c r="G2" s="112"/>
      <c r="H2" s="425"/>
      <c r="I2" s="802"/>
      <c r="J2" s="205"/>
      <c r="K2" s="205"/>
      <c r="L2" s="205"/>
      <c r="M2" s="27"/>
      <c r="N2" s="28"/>
      <c r="O2" s="27"/>
      <c r="P2" s="27"/>
      <c r="Q2" s="27"/>
      <c r="R2" s="205"/>
      <c r="S2" s="27"/>
      <c r="T2" s="27"/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92"/>
    </row>
    <row r="4" spans="1:24" ht="30" customHeight="1">
      <c r="A4" s="84"/>
      <c r="B4" s="402" t="s">
        <v>885</v>
      </c>
      <c r="C4" s="113"/>
      <c r="D4" s="113" t="s">
        <v>107</v>
      </c>
      <c r="E4" s="85" t="s">
        <v>643</v>
      </c>
      <c r="F4" s="741">
        <v>7</v>
      </c>
      <c r="G4" s="113"/>
      <c r="H4" s="425"/>
      <c r="I4" s="436"/>
      <c r="J4" s="436"/>
      <c r="K4" s="426"/>
      <c r="L4" s="27"/>
      <c r="M4" s="27"/>
      <c r="N4" s="27"/>
      <c r="O4" s="27"/>
      <c r="P4" s="27"/>
      <c r="Q4" s="27"/>
      <c r="R4" s="27"/>
      <c r="S4" s="27"/>
      <c r="T4" s="27"/>
      <c r="U4" s="27"/>
      <c r="V4" s="27"/>
      <c r="W4" s="27"/>
      <c r="X4" s="423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/>
      <c r="J5" s="436"/>
      <c r="K5" s="426"/>
      <c r="L5" s="27"/>
      <c r="M5" s="27"/>
      <c r="N5" s="27"/>
      <c r="O5" s="27"/>
      <c r="P5" s="27"/>
      <c r="Q5" s="27"/>
      <c r="R5" s="27"/>
      <c r="S5" s="27"/>
      <c r="T5" s="27"/>
      <c r="U5" s="27"/>
      <c r="V5" s="27"/>
      <c r="W5" s="27"/>
      <c r="X5" s="423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27"/>
      <c r="N6" s="27"/>
      <c r="O6" s="27"/>
      <c r="P6" s="27"/>
      <c r="Q6" s="27"/>
      <c r="R6" s="27"/>
      <c r="S6" s="27"/>
      <c r="T6" s="27"/>
      <c r="U6" s="27"/>
      <c r="V6" s="27"/>
      <c r="W6" s="27"/>
      <c r="X6" s="423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423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27"/>
      <c r="N8" s="27"/>
      <c r="O8" s="27"/>
      <c r="P8" s="27"/>
      <c r="Q8" s="27"/>
      <c r="R8" s="27"/>
      <c r="S8" s="27"/>
      <c r="T8" s="27"/>
      <c r="U8" s="27"/>
      <c r="V8" s="27"/>
      <c r="W8" s="27"/>
      <c r="X8" s="423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423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423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27"/>
      <c r="N11" s="27"/>
      <c r="O11" s="27"/>
      <c r="P11" s="27"/>
      <c r="Q11" s="27"/>
      <c r="R11" s="27"/>
      <c r="S11" s="27"/>
      <c r="T11" s="27"/>
      <c r="U11" s="27"/>
      <c r="V11" s="27"/>
      <c r="W11" s="27"/>
      <c r="X11" s="423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27"/>
      <c r="N12" s="27"/>
      <c r="O12" s="27"/>
      <c r="P12" s="27"/>
      <c r="Q12" s="27"/>
      <c r="R12" s="27"/>
      <c r="S12" s="27"/>
      <c r="T12" s="27"/>
      <c r="U12" s="27"/>
      <c r="V12" s="27"/>
      <c r="W12" s="27"/>
      <c r="X12" s="423"/>
    </row>
    <row r="13" spans="1:24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/>
      <c r="J13" s="436"/>
      <c r="K13" s="426"/>
      <c r="L13" s="27"/>
      <c r="M13" s="27"/>
      <c r="N13" s="27"/>
      <c r="O13" s="27"/>
      <c r="P13" s="27"/>
      <c r="Q13" s="27"/>
      <c r="R13" s="27"/>
      <c r="S13" s="27"/>
      <c r="T13" s="27"/>
      <c r="U13" s="27"/>
      <c r="V13" s="27"/>
      <c r="W13" s="27"/>
      <c r="X13" s="423"/>
    </row>
    <row r="14" spans="1:24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/>
      <c r="J14" s="436"/>
      <c r="K14" s="426"/>
      <c r="L14" s="27"/>
      <c r="M14" s="27"/>
      <c r="N14" s="27"/>
      <c r="O14" s="27"/>
      <c r="P14" s="27"/>
      <c r="Q14" s="27"/>
      <c r="R14" s="27"/>
      <c r="S14" s="27"/>
      <c r="T14" s="27"/>
      <c r="U14" s="27"/>
      <c r="V14" s="27"/>
      <c r="W14" s="27"/>
      <c r="X14" s="423"/>
    </row>
    <row r="15" spans="1:24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/>
      <c r="J15" s="436"/>
      <c r="K15" s="426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423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27"/>
      <c r="N16" s="27"/>
      <c r="O16" s="27"/>
      <c r="P16" s="27"/>
      <c r="Q16" s="27"/>
      <c r="R16" s="27"/>
      <c r="S16" s="27"/>
      <c r="T16" s="27"/>
      <c r="U16" s="27"/>
      <c r="V16" s="27"/>
      <c r="W16" s="27"/>
      <c r="X16" s="92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27"/>
      <c r="N17" s="27"/>
      <c r="O17" s="27"/>
      <c r="P17" s="27"/>
      <c r="Q17" s="27"/>
      <c r="R17" s="27"/>
      <c r="S17" s="27"/>
      <c r="T17" s="27"/>
      <c r="U17" s="27"/>
      <c r="V17" s="27"/>
      <c r="W17" s="27"/>
      <c r="X17" s="92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92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92"/>
    </row>
    <row r="20" spans="1:31" ht="30" customHeight="1">
      <c r="A20" s="210"/>
      <c r="B20" s="210"/>
      <c r="C20" s="210"/>
      <c r="D20" s="84"/>
      <c r="E20" s="84"/>
      <c r="F20" s="84"/>
      <c r="G20" s="84"/>
      <c r="H20" s="425"/>
      <c r="I20" s="436"/>
      <c r="J20" s="436"/>
      <c r="K20" s="425"/>
      <c r="L20" s="205"/>
      <c r="M20" s="27"/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27"/>
      <c r="N21" s="27"/>
      <c r="O21" s="27"/>
      <c r="P21" s="27"/>
      <c r="Q21" s="27"/>
      <c r="R21" s="27"/>
      <c r="S21" s="27"/>
      <c r="T21" s="27"/>
      <c r="U21" s="27"/>
      <c r="V21" s="27"/>
      <c r="W21" s="27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27"/>
      <c r="N22" s="27"/>
      <c r="O22" s="27"/>
      <c r="P22" s="27"/>
      <c r="Q22" s="27"/>
      <c r="R22" s="27"/>
      <c r="S22" s="27"/>
      <c r="T22" s="27"/>
      <c r="U22" s="27"/>
      <c r="V22" s="27"/>
      <c r="W22" s="27"/>
      <c r="X22" s="92"/>
    </row>
    <row r="23" spans="1:31" ht="30" customHeight="1">
      <c r="A23" s="210"/>
      <c r="B23" s="210"/>
      <c r="C23" s="210"/>
      <c r="D23" s="90"/>
      <c r="E23" s="90"/>
      <c r="F23" s="90"/>
      <c r="G23" s="90"/>
      <c r="H23" s="425"/>
      <c r="I23" s="436"/>
      <c r="J23" s="436"/>
      <c r="K23" s="425"/>
      <c r="L23" s="205"/>
      <c r="M23" s="27"/>
      <c r="N23" s="27"/>
      <c r="O23" s="27"/>
      <c r="P23" s="27"/>
      <c r="Q23" s="27"/>
      <c r="R23" s="27"/>
      <c r="S23" s="27"/>
      <c r="T23" s="27"/>
      <c r="U23" s="27"/>
      <c r="V23" s="27"/>
      <c r="W23" s="27"/>
      <c r="X23" s="92"/>
      <c r="AE23" s="723"/>
    </row>
    <row r="24" spans="1:31" ht="30" customHeight="1">
      <c r="A24" s="210"/>
      <c r="B24" s="210"/>
      <c r="C24" s="210"/>
      <c r="D24" s="91"/>
      <c r="E24" s="91"/>
      <c r="F24" s="91"/>
      <c r="G24" s="91"/>
      <c r="H24" s="425"/>
      <c r="I24" s="437"/>
      <c r="J24" s="205"/>
      <c r="K24" s="205"/>
      <c r="L24" s="205"/>
      <c r="M24" s="27"/>
      <c r="N24" s="27"/>
      <c r="O24" s="27"/>
      <c r="P24" s="27"/>
      <c r="Q24" s="27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1"/>
      <c r="E25" s="91"/>
      <c r="F25" s="91"/>
      <c r="G25" s="91"/>
      <c r="H25" s="425"/>
      <c r="I25" s="205"/>
      <c r="J25" s="205"/>
      <c r="K25" s="205"/>
      <c r="L25" s="205"/>
      <c r="M25" s="27"/>
      <c r="N25" s="27"/>
      <c r="O25" s="27"/>
      <c r="P25" s="27"/>
      <c r="Q25" s="27"/>
      <c r="R25" s="27"/>
      <c r="S25" s="27"/>
      <c r="T25" s="27"/>
      <c r="U25" s="27"/>
      <c r="V25" s="27"/>
      <c r="W25" s="27"/>
      <c r="X25" s="92"/>
    </row>
    <row r="26" spans="1:31" ht="30" customHeight="1">
      <c r="A26" s="429"/>
      <c r="B26" s="435"/>
      <c r="C26" s="429"/>
      <c r="D26" s="91"/>
      <c r="E26" s="91"/>
      <c r="F26" s="91"/>
      <c r="G26" s="91"/>
      <c r="H26" s="206"/>
      <c r="I26" s="429"/>
      <c r="J26" s="429"/>
      <c r="K26" s="429"/>
      <c r="L26" s="429"/>
      <c r="M26" s="129"/>
      <c r="N26" s="121"/>
      <c r="O26" s="120"/>
      <c r="P26" s="121"/>
      <c r="Q26" s="120"/>
      <c r="R26" s="429"/>
      <c r="S26" s="129"/>
      <c r="T26" s="121"/>
      <c r="U26" s="120"/>
      <c r="V26" s="120"/>
      <c r="W26" s="120"/>
      <c r="X26" s="104"/>
    </row>
    <row r="27" spans="1:31" ht="30" customHeight="1">
      <c r="A27" s="430"/>
      <c r="B27" s="430"/>
      <c r="C27" s="430"/>
      <c r="D27" s="23"/>
      <c r="E27" s="23"/>
      <c r="F27" s="23"/>
      <c r="G27" s="23"/>
      <c r="H27" s="430"/>
      <c r="I27" s="430"/>
      <c r="J27" s="430"/>
      <c r="K27" s="430"/>
      <c r="L27" s="431"/>
      <c r="M27" s="23"/>
      <c r="N27" s="23"/>
      <c r="O27" s="23"/>
      <c r="P27" s="23"/>
      <c r="Q27" s="23"/>
      <c r="S27" s="23"/>
      <c r="T27" s="23"/>
      <c r="U27" s="23"/>
      <c r="V27" s="23"/>
      <c r="W27" s="23"/>
    </row>
    <row r="28" spans="1:31" ht="30" customHeight="1">
      <c r="A28" s="432"/>
      <c r="B28" s="432"/>
      <c r="C28" s="432"/>
      <c r="D28" s="23" t="s">
        <v>101</v>
      </c>
      <c r="E28" s="23"/>
      <c r="F28" s="23"/>
      <c r="G28" s="23"/>
      <c r="H28" s="432"/>
      <c r="I28" s="432"/>
      <c r="J28" s="432"/>
      <c r="K28" s="432"/>
      <c r="L28" s="432"/>
      <c r="M28" s="432"/>
      <c r="N28" s="23"/>
      <c r="O28" s="23"/>
      <c r="P28" s="23"/>
      <c r="Q28" s="23"/>
      <c r="R28" t="s">
        <v>107</v>
      </c>
      <c r="S28" s="23"/>
      <c r="T28" s="23"/>
      <c r="U28" s="23"/>
      <c r="V28" s="23"/>
      <c r="W28" s="23"/>
    </row>
    <row r="29" spans="1:31" ht="18">
      <c r="A29" s="23" t="s">
        <v>101</v>
      </c>
      <c r="D29" s="23" t="s">
        <v>103</v>
      </c>
      <c r="E29" s="23"/>
      <c r="F29" s="23"/>
      <c r="G29" s="23"/>
      <c r="I29" s="23" t="s">
        <v>101</v>
      </c>
      <c r="J29" s="23"/>
      <c r="M29" s="289"/>
      <c r="N29" s="286"/>
      <c r="O29" s="287"/>
      <c r="P29" s="288"/>
      <c r="Q29" s="290"/>
      <c r="S29" s="23"/>
      <c r="T29" s="23" t="s">
        <v>101</v>
      </c>
      <c r="U29" s="23"/>
      <c r="V29" s="23"/>
    </row>
    <row r="30" spans="1:31" ht="18">
      <c r="A30" s="130" t="s">
        <v>428</v>
      </c>
      <c r="I30" s="130" t="s">
        <v>102</v>
      </c>
      <c r="J30" s="308"/>
      <c r="L30" s="133"/>
      <c r="M30" s="133"/>
      <c r="N30" s="133"/>
      <c r="O30" s="133"/>
      <c r="P30" s="133"/>
      <c r="Q30" s="133"/>
      <c r="R30" s="133"/>
      <c r="S30" s="130"/>
      <c r="T30" s="130" t="s">
        <v>492</v>
      </c>
      <c r="U30" s="130"/>
      <c r="V30" s="130"/>
      <c r="W30" s="133"/>
      <c r="X30" s="133"/>
    </row>
    <row r="32" spans="1:31">
      <c r="B32" t="s">
        <v>406</v>
      </c>
      <c r="D32" t="s">
        <v>109</v>
      </c>
      <c r="I32" t="s">
        <v>423</v>
      </c>
      <c r="M32" t="s">
        <v>84</v>
      </c>
      <c r="T32" t="s">
        <v>113</v>
      </c>
      <c r="V32" t="s">
        <v>83</v>
      </c>
    </row>
    <row r="33" spans="4:24">
      <c r="D33" s="19"/>
      <c r="M33" t="s">
        <v>262</v>
      </c>
      <c r="T33" t="s">
        <v>115</v>
      </c>
      <c r="V33" t="s">
        <v>261</v>
      </c>
    </row>
    <row r="34" spans="4:24" ht="18">
      <c r="D34" t="s">
        <v>668</v>
      </c>
      <c r="I34" t="s">
        <v>432</v>
      </c>
      <c r="P34" s="290"/>
    </row>
    <row r="35" spans="4:24" ht="18">
      <c r="M35" t="s">
        <v>424</v>
      </c>
      <c r="P35" s="59"/>
    </row>
    <row r="36" spans="4:24">
      <c r="I36" t="s">
        <v>434</v>
      </c>
      <c r="M36" t="s">
        <v>425</v>
      </c>
      <c r="P36" s="196"/>
      <c r="Q36" s="196"/>
      <c r="R36" s="196"/>
      <c r="S36" s="196"/>
      <c r="T36" s="196"/>
      <c r="U36" s="196"/>
      <c r="V36" s="196"/>
      <c r="W36" s="196"/>
      <c r="X36" s="196"/>
    </row>
    <row r="37" spans="4:24" ht="18">
      <c r="I37" t="s">
        <v>706</v>
      </c>
      <c r="M37" t="s">
        <v>426</v>
      </c>
      <c r="P37" s="290"/>
    </row>
    <row r="38" spans="4:24">
      <c r="I38" t="s">
        <v>438</v>
      </c>
      <c r="M38" t="s">
        <v>427</v>
      </c>
      <c r="P38" s="296"/>
    </row>
    <row r="39" spans="4:24" ht="18">
      <c r="M39" s="293"/>
      <c r="N39" s="286"/>
      <c r="O39" s="287"/>
      <c r="P39" s="296"/>
    </row>
    <row r="40" spans="4:24" ht="18">
      <c r="M40" s="293"/>
      <c r="N40" s="297"/>
      <c r="O40" s="287"/>
      <c r="P40" s="290"/>
    </row>
    <row r="41" spans="4:24" ht="30" customHeight="1">
      <c r="M41" s="293"/>
      <c r="N41" s="286"/>
      <c r="O41" s="287"/>
      <c r="P41" s="290"/>
    </row>
    <row r="42" spans="4:24" ht="30" customHeight="1">
      <c r="M42" s="296"/>
      <c r="N42" s="286"/>
      <c r="O42" s="287"/>
      <c r="P42" s="290"/>
    </row>
    <row r="43" spans="4:24" ht="30" customHeight="1">
      <c r="M43" s="293"/>
      <c r="N43" s="286"/>
      <c r="O43" s="287"/>
      <c r="P43" s="288"/>
    </row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FAFC74-77D5-544B-898D-D7462FD4DEA0}">
  <dimension ref="A1:AE57"/>
  <sheetViews>
    <sheetView showGridLines="0" topLeftCell="D1" zoomScale="96" zoomScaleNormal="96" workbookViewId="0">
      <selection activeCell="AA16" sqref="AA16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01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8"/>
      <c r="E2" s="89" t="s">
        <v>432</v>
      </c>
      <c r="F2" s="112"/>
      <c r="G2" s="112"/>
      <c r="H2" s="425"/>
      <c r="I2" s="802"/>
      <c r="J2" s="205"/>
      <c r="K2" s="205"/>
      <c r="L2" s="205"/>
      <c r="M2" s="27"/>
      <c r="N2" s="28"/>
      <c r="O2" s="27"/>
      <c r="P2" s="27"/>
      <c r="Q2" s="27"/>
      <c r="R2" s="205"/>
      <c r="S2" s="27"/>
      <c r="T2" s="27"/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92"/>
    </row>
    <row r="4" spans="1:24" ht="30" customHeight="1">
      <c r="A4" s="84"/>
      <c r="B4" s="402" t="s">
        <v>885</v>
      </c>
      <c r="C4" s="113"/>
      <c r="D4" s="113" t="s">
        <v>107</v>
      </c>
      <c r="E4" s="85" t="s">
        <v>643</v>
      </c>
      <c r="F4" s="741">
        <v>7</v>
      </c>
      <c r="G4" s="113"/>
      <c r="H4" s="425"/>
      <c r="I4" s="436" t="s">
        <v>794</v>
      </c>
      <c r="J4" s="436" t="s">
        <v>705</v>
      </c>
      <c r="K4" s="426"/>
      <c r="L4" s="27"/>
      <c r="M4" s="27"/>
      <c r="N4" s="27"/>
      <c r="O4" s="27"/>
      <c r="P4" s="27"/>
      <c r="Q4" s="27"/>
      <c r="R4" s="27"/>
      <c r="S4" s="27"/>
      <c r="T4" s="27"/>
      <c r="U4" s="27"/>
      <c r="V4" s="27"/>
      <c r="W4" s="27"/>
      <c r="X4" s="423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785</v>
      </c>
      <c r="J5" s="436" t="s">
        <v>214</v>
      </c>
      <c r="K5" s="426"/>
      <c r="L5" s="27"/>
      <c r="M5" s="27"/>
      <c r="N5" s="27"/>
      <c r="O5" s="27"/>
      <c r="P5" s="27"/>
      <c r="Q5" s="27"/>
      <c r="R5" s="27"/>
      <c r="S5" s="27"/>
      <c r="T5" s="27"/>
      <c r="U5" s="27"/>
      <c r="V5" s="27"/>
      <c r="W5" s="27"/>
      <c r="X5" s="423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27"/>
      <c r="N6" s="27"/>
      <c r="O6" s="27"/>
      <c r="P6" s="27"/>
      <c r="Q6" s="27"/>
      <c r="R6" s="27"/>
      <c r="S6" s="27"/>
      <c r="T6" s="27"/>
      <c r="U6" s="27"/>
      <c r="V6" s="27"/>
      <c r="W6" s="27"/>
      <c r="X6" s="423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423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27"/>
      <c r="N8" s="27"/>
      <c r="O8" s="27"/>
      <c r="P8" s="27"/>
      <c r="Q8" s="27"/>
      <c r="R8" s="27"/>
      <c r="S8" s="27"/>
      <c r="T8" s="27"/>
      <c r="U8" s="27"/>
      <c r="V8" s="27"/>
      <c r="W8" s="27"/>
      <c r="X8" s="423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423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423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27"/>
      <c r="N11" s="27"/>
      <c r="O11" s="27"/>
      <c r="P11" s="27"/>
      <c r="Q11" s="27"/>
      <c r="R11" s="27"/>
      <c r="S11" s="27"/>
      <c r="T11" s="27"/>
      <c r="U11" s="27"/>
      <c r="V11" s="27"/>
      <c r="W11" s="27"/>
      <c r="X11" s="423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27"/>
      <c r="N12" s="27"/>
      <c r="O12" s="27"/>
      <c r="P12" s="27"/>
      <c r="Q12" s="27"/>
      <c r="R12" s="27"/>
      <c r="S12" s="27"/>
      <c r="T12" s="27"/>
      <c r="U12" s="27"/>
      <c r="V12" s="27"/>
      <c r="W12" s="27"/>
      <c r="X12" s="423"/>
    </row>
    <row r="13" spans="1:24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/>
      <c r="J13" s="436"/>
      <c r="K13" s="426"/>
      <c r="L13" s="27"/>
      <c r="M13" s="27"/>
      <c r="N13" s="27"/>
      <c r="O13" s="27"/>
      <c r="P13" s="27"/>
      <c r="Q13" s="27"/>
      <c r="R13" s="27"/>
      <c r="S13" s="27"/>
      <c r="T13" s="27"/>
      <c r="U13" s="27"/>
      <c r="V13" s="27"/>
      <c r="W13" s="27"/>
      <c r="X13" s="423"/>
    </row>
    <row r="14" spans="1:24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/>
      <c r="J14" s="436"/>
      <c r="K14" s="426"/>
      <c r="L14" s="27"/>
      <c r="M14" s="27"/>
      <c r="N14" s="27"/>
      <c r="O14" s="27"/>
      <c r="P14" s="27"/>
      <c r="Q14" s="27"/>
      <c r="R14" s="27"/>
      <c r="S14" s="27"/>
      <c r="T14" s="27"/>
      <c r="U14" s="27"/>
      <c r="V14" s="27"/>
      <c r="W14" s="27"/>
      <c r="X14" s="423"/>
    </row>
    <row r="15" spans="1:24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/>
      <c r="J15" s="436"/>
      <c r="K15" s="426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423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27"/>
      <c r="N16" s="27"/>
      <c r="O16" s="27"/>
      <c r="P16" s="27"/>
      <c r="Q16" s="27"/>
      <c r="R16" s="27"/>
      <c r="S16" s="27"/>
      <c r="T16" s="27"/>
      <c r="U16" s="27"/>
      <c r="V16" s="27"/>
      <c r="W16" s="27"/>
      <c r="X16" s="92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27"/>
      <c r="N17" s="27"/>
      <c r="O17" s="27"/>
      <c r="P17" s="27"/>
      <c r="Q17" s="27"/>
      <c r="R17" s="27"/>
      <c r="S17" s="27"/>
      <c r="T17" s="27"/>
      <c r="U17" s="27"/>
      <c r="V17" s="27"/>
      <c r="W17" s="27"/>
      <c r="X17" s="92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92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92"/>
    </row>
    <row r="20" spans="1:31" ht="30" customHeight="1">
      <c r="A20" s="210"/>
      <c r="B20" s="210"/>
      <c r="C20" s="210"/>
      <c r="D20" s="84"/>
      <c r="E20" s="84"/>
      <c r="F20" s="84"/>
      <c r="G20" s="84"/>
      <c r="H20" s="425"/>
      <c r="I20" s="436"/>
      <c r="J20" s="436"/>
      <c r="K20" s="425"/>
      <c r="L20" s="205"/>
      <c r="M20" s="27"/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27"/>
      <c r="N21" s="27"/>
      <c r="O21" s="27"/>
      <c r="P21" s="27"/>
      <c r="Q21" s="27"/>
      <c r="R21" s="27"/>
      <c r="S21" s="27"/>
      <c r="T21" s="27"/>
      <c r="U21" s="27"/>
      <c r="V21" s="27"/>
      <c r="W21" s="27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27"/>
      <c r="N22" s="27"/>
      <c r="O22" s="27"/>
      <c r="P22" s="27"/>
      <c r="Q22" s="27"/>
      <c r="R22" s="27"/>
      <c r="S22" s="27"/>
      <c r="T22" s="27"/>
      <c r="U22" s="27"/>
      <c r="V22" s="27"/>
      <c r="W22" s="27"/>
      <c r="X22" s="92"/>
    </row>
    <row r="23" spans="1:31" ht="30" customHeight="1">
      <c r="A23" s="210"/>
      <c r="B23" s="210"/>
      <c r="C23" s="210"/>
      <c r="D23" s="90"/>
      <c r="E23" s="90"/>
      <c r="F23" s="90"/>
      <c r="G23" s="90"/>
      <c r="H23" s="425"/>
      <c r="I23" s="436"/>
      <c r="J23" s="436"/>
      <c r="K23" s="425"/>
      <c r="L23" s="205"/>
      <c r="M23" s="27"/>
      <c r="N23" s="27"/>
      <c r="O23" s="27"/>
      <c r="P23" s="27"/>
      <c r="Q23" s="27"/>
      <c r="R23" s="27"/>
      <c r="S23" s="27"/>
      <c r="T23" s="27"/>
      <c r="U23" s="27"/>
      <c r="V23" s="27"/>
      <c r="W23" s="27"/>
      <c r="X23" s="92"/>
      <c r="AE23" s="723"/>
    </row>
    <row r="24" spans="1:31" ht="30" customHeight="1">
      <c r="A24" s="210"/>
      <c r="B24" s="210"/>
      <c r="C24" s="210"/>
      <c r="D24" s="91"/>
      <c r="E24" s="91"/>
      <c r="F24" s="91"/>
      <c r="G24" s="91"/>
      <c r="H24" s="425"/>
      <c r="I24" s="437"/>
      <c r="J24" s="205"/>
      <c r="K24" s="205"/>
      <c r="L24" s="205"/>
      <c r="M24" s="27"/>
      <c r="N24" s="27"/>
      <c r="O24" s="27"/>
      <c r="P24" s="27"/>
      <c r="Q24" s="27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1"/>
      <c r="E25" s="91"/>
      <c r="F25" s="91"/>
      <c r="G25" s="91"/>
      <c r="H25" s="425"/>
      <c r="I25" s="205"/>
      <c r="J25" s="205"/>
      <c r="K25" s="205"/>
      <c r="L25" s="205"/>
      <c r="M25" s="27"/>
      <c r="N25" s="27"/>
      <c r="O25" s="27"/>
      <c r="P25" s="27"/>
      <c r="Q25" s="27"/>
      <c r="R25" s="27"/>
      <c r="S25" s="27"/>
      <c r="T25" s="27"/>
      <c r="U25" s="27"/>
      <c r="V25" s="27"/>
      <c r="W25" s="27"/>
      <c r="X25" s="92"/>
    </row>
    <row r="26" spans="1:31" ht="30" customHeight="1">
      <c r="A26" s="429"/>
      <c r="B26" s="435"/>
      <c r="C26" s="429"/>
      <c r="D26" s="91"/>
      <c r="E26" s="91"/>
      <c r="F26" s="91"/>
      <c r="G26" s="91"/>
      <c r="H26" s="206"/>
      <c r="I26" s="429"/>
      <c r="J26" s="429"/>
      <c r="K26" s="429"/>
      <c r="L26" s="429"/>
      <c r="M26" s="129"/>
      <c r="N26" s="121"/>
      <c r="O26" s="120"/>
      <c r="P26" s="121"/>
      <c r="Q26" s="120"/>
      <c r="R26" s="429"/>
      <c r="S26" s="129"/>
      <c r="T26" s="121"/>
      <c r="U26" s="120"/>
      <c r="V26" s="120"/>
      <c r="W26" s="120"/>
      <c r="X26" s="104"/>
    </row>
    <row r="27" spans="1:31" ht="30" customHeight="1">
      <c r="A27" s="430"/>
      <c r="B27" s="430"/>
      <c r="C27" s="430"/>
      <c r="D27" s="23"/>
      <c r="E27" s="23"/>
      <c r="F27" s="23"/>
      <c r="G27" s="23"/>
      <c r="H27" s="430"/>
      <c r="I27" s="430"/>
      <c r="J27" s="430"/>
      <c r="K27" s="430"/>
      <c r="L27" s="431"/>
      <c r="M27" s="23"/>
      <c r="N27" s="23"/>
      <c r="O27" s="23"/>
      <c r="P27" s="23"/>
      <c r="Q27" s="23"/>
      <c r="S27" s="23"/>
      <c r="T27" s="23"/>
      <c r="U27" s="23"/>
      <c r="V27" s="23"/>
      <c r="W27" s="23"/>
    </row>
    <row r="28" spans="1:31" ht="30" customHeight="1">
      <c r="A28" s="432"/>
      <c r="B28" s="432"/>
      <c r="C28" s="432"/>
      <c r="D28" s="23" t="s">
        <v>101</v>
      </c>
      <c r="E28" s="23"/>
      <c r="F28" s="23"/>
      <c r="G28" s="23"/>
      <c r="H28" s="432"/>
      <c r="I28" s="432"/>
      <c r="J28" s="432"/>
      <c r="K28" s="432"/>
      <c r="L28" s="432"/>
      <c r="M28" s="432"/>
      <c r="N28" s="23"/>
      <c r="O28" s="23"/>
      <c r="P28" s="23"/>
      <c r="Q28" s="23"/>
      <c r="R28" t="s">
        <v>107</v>
      </c>
      <c r="S28" s="23"/>
      <c r="T28" s="23"/>
      <c r="U28" s="23"/>
      <c r="V28" s="23"/>
      <c r="W28" s="23"/>
    </row>
    <row r="29" spans="1:31" ht="18">
      <c r="A29" s="23" t="s">
        <v>101</v>
      </c>
      <c r="D29" s="23" t="s">
        <v>103</v>
      </c>
      <c r="E29" s="23"/>
      <c r="F29" s="23"/>
      <c r="G29" s="23"/>
      <c r="I29" s="23" t="s">
        <v>101</v>
      </c>
      <c r="J29" s="23"/>
      <c r="M29" s="289"/>
      <c r="N29" s="286"/>
      <c r="O29" s="287"/>
      <c r="P29" s="288"/>
      <c r="Q29" s="290"/>
      <c r="S29" s="23"/>
      <c r="T29" s="23" t="s">
        <v>101</v>
      </c>
      <c r="U29" s="23"/>
      <c r="V29" s="23"/>
    </row>
    <row r="30" spans="1:31" ht="18">
      <c r="A30" s="130" t="s">
        <v>428</v>
      </c>
      <c r="I30" s="130" t="s">
        <v>102</v>
      </c>
      <c r="J30" s="308"/>
      <c r="L30" s="133"/>
      <c r="M30" s="133"/>
      <c r="N30" s="133"/>
      <c r="O30" s="133"/>
      <c r="P30" s="133"/>
      <c r="Q30" s="133"/>
      <c r="R30" s="133"/>
      <c r="S30" s="130"/>
      <c r="T30" s="130" t="s">
        <v>492</v>
      </c>
      <c r="U30" s="130"/>
      <c r="V30" s="130"/>
      <c r="W30" s="133"/>
      <c r="X30" s="133"/>
    </row>
    <row r="32" spans="1:31">
      <c r="B32" t="s">
        <v>406</v>
      </c>
      <c r="D32" t="s">
        <v>109</v>
      </c>
      <c r="I32" t="s">
        <v>423</v>
      </c>
      <c r="M32" t="s">
        <v>84</v>
      </c>
      <c r="T32" t="s">
        <v>113</v>
      </c>
      <c r="V32" t="s">
        <v>83</v>
      </c>
    </row>
    <row r="33" spans="4:24">
      <c r="D33" s="19"/>
      <c r="M33" t="s">
        <v>262</v>
      </c>
      <c r="T33" t="s">
        <v>115</v>
      </c>
      <c r="V33" t="s">
        <v>261</v>
      </c>
    </row>
    <row r="34" spans="4:24" ht="18">
      <c r="D34" t="s">
        <v>668</v>
      </c>
      <c r="I34" t="s">
        <v>432</v>
      </c>
      <c r="P34" s="290"/>
    </row>
    <row r="35" spans="4:24" ht="18">
      <c r="M35" t="s">
        <v>424</v>
      </c>
      <c r="P35" s="59"/>
    </row>
    <row r="36" spans="4:24">
      <c r="I36" t="s">
        <v>434</v>
      </c>
      <c r="M36" t="s">
        <v>425</v>
      </c>
      <c r="P36" s="196"/>
      <c r="Q36" s="196"/>
      <c r="R36" s="196"/>
      <c r="S36" s="196"/>
      <c r="T36" s="196"/>
      <c r="U36" s="196"/>
      <c r="V36" s="196"/>
      <c r="W36" s="196"/>
      <c r="X36" s="196"/>
    </row>
    <row r="37" spans="4:24" ht="18">
      <c r="I37" t="s">
        <v>706</v>
      </c>
      <c r="M37" t="s">
        <v>426</v>
      </c>
      <c r="P37" s="290"/>
    </row>
    <row r="38" spans="4:24">
      <c r="I38" t="s">
        <v>438</v>
      </c>
      <c r="M38" t="s">
        <v>427</v>
      </c>
      <c r="P38" s="296"/>
    </row>
    <row r="39" spans="4:24" ht="18">
      <c r="M39" s="293"/>
      <c r="N39" s="286"/>
      <c r="O39" s="287"/>
      <c r="P39" s="296"/>
    </row>
    <row r="40" spans="4:24" ht="18">
      <c r="M40" s="293"/>
      <c r="N40" s="297"/>
      <c r="O40" s="287"/>
      <c r="P40" s="290"/>
    </row>
    <row r="41" spans="4:24" ht="30" customHeight="1">
      <c r="M41" s="293"/>
      <c r="N41" s="286"/>
      <c r="O41" s="287"/>
      <c r="P41" s="290"/>
    </row>
    <row r="42" spans="4:24" ht="30" customHeight="1">
      <c r="M42" s="296"/>
      <c r="N42" s="286"/>
      <c r="O42" s="287"/>
      <c r="P42" s="290"/>
    </row>
    <row r="43" spans="4:24" ht="30" customHeight="1">
      <c r="M43" s="293"/>
      <c r="N43" s="286"/>
      <c r="O43" s="287"/>
      <c r="P43" s="288"/>
    </row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7886FB-06A0-AF45-A973-DB61EEBA67A7}">
  <dimension ref="A1:AE57"/>
  <sheetViews>
    <sheetView showGridLines="0" topLeftCell="D6" zoomScale="96" zoomScaleNormal="96" workbookViewId="0">
      <selection activeCell="O11" sqref="O11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01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8"/>
      <c r="E2" s="89" t="s">
        <v>432</v>
      </c>
      <c r="F2" s="112"/>
      <c r="G2" s="112"/>
      <c r="H2" s="425"/>
      <c r="I2" s="802"/>
      <c r="J2" s="205"/>
      <c r="K2" s="205"/>
      <c r="L2" s="205"/>
      <c r="M2" s="27" t="s">
        <v>84</v>
      </c>
      <c r="N2" s="28"/>
      <c r="O2" s="27"/>
      <c r="P2" s="27"/>
      <c r="Q2" s="27"/>
      <c r="R2" s="205"/>
      <c r="S2" s="27"/>
      <c r="T2" s="27" t="s">
        <v>83</v>
      </c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P3" s="637"/>
      <c r="R3" s="27"/>
      <c r="S3" s="27"/>
      <c r="T3" s="269" t="s">
        <v>85</v>
      </c>
      <c r="U3" s="433" t="s">
        <v>78</v>
      </c>
      <c r="V3" s="43"/>
      <c r="W3" s="269" t="s">
        <v>86</v>
      </c>
      <c r="X3" s="92"/>
    </row>
    <row r="4" spans="1:24" ht="30" customHeight="1">
      <c r="A4" s="84"/>
      <c r="B4" s="402" t="s">
        <v>885</v>
      </c>
      <c r="C4" s="113"/>
      <c r="D4" s="113" t="s">
        <v>107</v>
      </c>
      <c r="E4" s="85" t="s">
        <v>643</v>
      </c>
      <c r="F4" s="741">
        <v>7</v>
      </c>
      <c r="G4" s="113"/>
      <c r="H4" s="425"/>
      <c r="I4" s="436" t="s">
        <v>794</v>
      </c>
      <c r="J4" s="436" t="s">
        <v>705</v>
      </c>
      <c r="K4" s="426"/>
      <c r="L4" s="27"/>
      <c r="M4" s="176"/>
      <c r="N4" s="184" t="s">
        <v>220</v>
      </c>
      <c r="O4" s="64"/>
      <c r="P4" s="110"/>
      <c r="Q4" s="65"/>
      <c r="R4" s="27"/>
      <c r="S4" s="27"/>
      <c r="T4" s="733">
        <v>44600</v>
      </c>
      <c r="U4" s="143" t="s">
        <v>96</v>
      </c>
      <c r="V4" s="64"/>
      <c r="W4" s="726" t="s">
        <v>94</v>
      </c>
      <c r="X4" s="423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785</v>
      </c>
      <c r="J5" s="436" t="s">
        <v>214</v>
      </c>
      <c r="K5" s="426"/>
      <c r="L5" s="27"/>
      <c r="M5" s="178"/>
      <c r="N5" s="183" t="s">
        <v>220</v>
      </c>
      <c r="O5" s="284" t="s">
        <v>268</v>
      </c>
      <c r="P5" s="110"/>
      <c r="Q5" s="65"/>
      <c r="R5" s="27"/>
      <c r="S5" s="27"/>
      <c r="T5" s="734">
        <v>44599</v>
      </c>
      <c r="U5" s="144" t="s">
        <v>60</v>
      </c>
      <c r="V5" s="96"/>
      <c r="W5" s="727" t="s">
        <v>94</v>
      </c>
      <c r="X5" s="423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176"/>
      <c r="N6" s="183" t="s">
        <v>279</v>
      </c>
      <c r="O6" s="284" t="s">
        <v>280</v>
      </c>
      <c r="P6" s="110"/>
      <c r="Q6" s="177"/>
      <c r="R6" s="27"/>
      <c r="S6" s="27"/>
      <c r="T6" s="735" t="s">
        <v>93</v>
      </c>
      <c r="U6" s="145"/>
      <c r="V6" s="137"/>
      <c r="W6" s="728"/>
      <c r="X6" s="423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176"/>
      <c r="N7" s="183" t="s">
        <v>22</v>
      </c>
      <c r="O7" s="284" t="s">
        <v>24</v>
      </c>
      <c r="P7" s="179"/>
      <c r="Q7" s="65"/>
      <c r="R7" s="27"/>
      <c r="S7" s="27"/>
      <c r="T7" s="733">
        <v>44599</v>
      </c>
      <c r="U7" s="146" t="s">
        <v>92</v>
      </c>
      <c r="V7" s="66"/>
      <c r="W7" s="726" t="s">
        <v>94</v>
      </c>
      <c r="X7" s="423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180"/>
      <c r="N8" s="183" t="s">
        <v>257</v>
      </c>
      <c r="O8" s="284" t="s">
        <v>281</v>
      </c>
      <c r="P8" s="179"/>
      <c r="Q8" s="177"/>
      <c r="R8" s="27"/>
      <c r="S8" s="27"/>
      <c r="T8" s="736">
        <v>44599</v>
      </c>
      <c r="U8" s="147" t="s">
        <v>97</v>
      </c>
      <c r="V8" s="100"/>
      <c r="W8" s="729" t="s">
        <v>94</v>
      </c>
      <c r="X8" s="423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176"/>
      <c r="N9" s="183" t="s">
        <v>259</v>
      </c>
      <c r="O9" s="284" t="s">
        <v>283</v>
      </c>
      <c r="P9" s="181"/>
      <c r="Q9" s="175"/>
      <c r="R9" s="27"/>
      <c r="S9" s="27"/>
      <c r="T9" s="521">
        <v>44599</v>
      </c>
      <c r="U9" s="148" t="s">
        <v>60</v>
      </c>
      <c r="V9" s="62"/>
      <c r="W9" s="730" t="s">
        <v>94</v>
      </c>
      <c r="X9" s="423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109"/>
      <c r="N10" s="183" t="s">
        <v>263</v>
      </c>
      <c r="O10" s="284">
        <v>12</v>
      </c>
      <c r="P10" s="181"/>
      <c r="Q10" s="177"/>
      <c r="R10" s="27"/>
      <c r="S10" s="27"/>
      <c r="T10" s="737" t="s">
        <v>93</v>
      </c>
      <c r="U10" s="149"/>
      <c r="V10" s="140"/>
      <c r="W10" s="731"/>
      <c r="X10" s="423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176"/>
      <c r="N11" s="184" t="s">
        <v>260</v>
      </c>
      <c r="O11" s="64"/>
      <c r="P11" s="179"/>
      <c r="Q11" s="177"/>
      <c r="R11" s="27"/>
      <c r="S11" s="27"/>
      <c r="T11" s="736">
        <v>44599</v>
      </c>
      <c r="U11" s="147" t="s">
        <v>92</v>
      </c>
      <c r="V11" s="100"/>
      <c r="W11" s="729" t="s">
        <v>94</v>
      </c>
      <c r="X11" s="423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67"/>
      <c r="N12" s="183" t="s">
        <v>55</v>
      </c>
      <c r="O12" s="284" t="s">
        <v>267</v>
      </c>
      <c r="P12" s="64"/>
      <c r="Q12" s="177"/>
      <c r="R12" s="27"/>
      <c r="S12" s="27"/>
      <c r="T12" s="733">
        <v>44598</v>
      </c>
      <c r="U12" s="146" t="s">
        <v>75</v>
      </c>
      <c r="V12" s="66"/>
      <c r="W12" s="726" t="s">
        <v>94</v>
      </c>
      <c r="X12" s="423"/>
    </row>
    <row r="13" spans="1:24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/>
      <c r="J13" s="436"/>
      <c r="K13" s="426"/>
      <c r="L13" s="27"/>
      <c r="M13" s="176"/>
      <c r="N13" s="183" t="s">
        <v>214</v>
      </c>
      <c r="O13" s="436" t="s">
        <v>785</v>
      </c>
      <c r="P13" s="174"/>
      <c r="Q13" s="177"/>
      <c r="R13" s="27"/>
      <c r="S13" s="27"/>
      <c r="T13" s="736">
        <v>44592</v>
      </c>
      <c r="U13" s="150" t="s">
        <v>88</v>
      </c>
      <c r="V13" s="99"/>
      <c r="W13" s="729" t="s">
        <v>94</v>
      </c>
      <c r="X13" s="423"/>
    </row>
    <row r="14" spans="1:24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/>
      <c r="J14" s="436"/>
      <c r="K14" s="426"/>
      <c r="L14" s="27"/>
      <c r="M14" s="176"/>
      <c r="N14" s="183" t="s">
        <v>265</v>
      </c>
      <c r="O14" s="436" t="s">
        <v>794</v>
      </c>
      <c r="Q14" s="177"/>
      <c r="R14" s="27"/>
      <c r="S14" s="27"/>
      <c r="T14" s="738">
        <v>44594</v>
      </c>
      <c r="U14" s="147" t="s">
        <v>89</v>
      </c>
      <c r="V14" s="100"/>
      <c r="W14" s="729" t="s">
        <v>94</v>
      </c>
      <c r="X14" s="423"/>
    </row>
    <row r="15" spans="1:24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/>
      <c r="J15" s="436"/>
      <c r="K15" s="426"/>
      <c r="L15" s="27"/>
      <c r="M15" s="173"/>
      <c r="N15" s="183" t="s">
        <v>258</v>
      </c>
      <c r="O15" s="284">
        <v>18324065</v>
      </c>
      <c r="P15" s="179"/>
      <c r="Q15" s="65"/>
      <c r="R15" s="27"/>
      <c r="S15" s="27"/>
      <c r="T15" s="739">
        <v>44594</v>
      </c>
      <c r="U15" s="146" t="s">
        <v>60</v>
      </c>
      <c r="V15" s="66"/>
      <c r="W15" s="726" t="s">
        <v>94</v>
      </c>
      <c r="X15" s="423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176"/>
      <c r="N16" s="185" t="s">
        <v>62</v>
      </c>
      <c r="O16" s="284" t="s">
        <v>286</v>
      </c>
      <c r="P16" s="110"/>
      <c r="Q16" s="177"/>
      <c r="R16" s="27"/>
      <c r="S16" s="27"/>
      <c r="T16" s="733">
        <v>44591</v>
      </c>
      <c r="U16" s="143" t="s">
        <v>2</v>
      </c>
      <c r="V16" s="64"/>
      <c r="W16" s="726" t="s">
        <v>94</v>
      </c>
      <c r="X16" s="92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176"/>
      <c r="N17" s="183" t="s">
        <v>284</v>
      </c>
      <c r="O17" s="285">
        <v>33</v>
      </c>
      <c r="P17" s="110"/>
      <c r="Q17" s="177"/>
      <c r="R17" s="27"/>
      <c r="S17" s="27"/>
      <c r="T17" s="736">
        <v>44589</v>
      </c>
      <c r="U17" s="150" t="s">
        <v>87</v>
      </c>
      <c r="V17" s="99"/>
      <c r="W17" s="729" t="s">
        <v>95</v>
      </c>
      <c r="X17" s="92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176"/>
      <c r="N18" s="183" t="s">
        <v>256</v>
      </c>
      <c r="O18" s="285">
        <v>120</v>
      </c>
      <c r="P18" s="179"/>
      <c r="Q18" s="177"/>
      <c r="R18" s="27"/>
      <c r="S18" s="27"/>
      <c r="T18" s="740">
        <v>44587</v>
      </c>
      <c r="U18" s="151" t="s">
        <v>76</v>
      </c>
      <c r="V18" s="59"/>
      <c r="W18" s="732" t="s">
        <v>95</v>
      </c>
      <c r="X18" s="92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173"/>
      <c r="N19" s="183" t="s">
        <v>285</v>
      </c>
      <c r="O19" s="284">
        <v>13</v>
      </c>
      <c r="P19" s="179"/>
      <c r="Q19" s="177"/>
      <c r="R19" s="27"/>
      <c r="S19" s="27"/>
      <c r="T19" s="737" t="s">
        <v>91</v>
      </c>
      <c r="U19" s="149"/>
      <c r="V19" s="702"/>
      <c r="W19" s="731"/>
      <c r="X19" s="92"/>
    </row>
    <row r="20" spans="1:31" ht="30" customHeight="1">
      <c r="A20" s="210"/>
      <c r="B20" s="210"/>
      <c r="C20" s="210"/>
      <c r="D20" s="84"/>
      <c r="E20" s="84"/>
      <c r="F20" s="84"/>
      <c r="G20" s="84"/>
      <c r="H20" s="425"/>
      <c r="I20" s="436"/>
      <c r="J20" s="436"/>
      <c r="K20" s="425"/>
      <c r="L20" s="205"/>
      <c r="M20" s="176"/>
      <c r="N20" s="183" t="s">
        <v>282</v>
      </c>
      <c r="O20" s="284" t="s">
        <v>266</v>
      </c>
      <c r="P20" s="64"/>
      <c r="Q20" s="182"/>
      <c r="R20" s="27"/>
      <c r="S20" s="27"/>
      <c r="T20" s="736">
        <v>44581</v>
      </c>
      <c r="U20" s="150" t="s">
        <v>98</v>
      </c>
      <c r="V20" s="99"/>
      <c r="W20" s="729" t="s">
        <v>95</v>
      </c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176"/>
      <c r="N21" s="184" t="s">
        <v>171</v>
      </c>
      <c r="O21" s="284"/>
      <c r="P21" s="181"/>
      <c r="Q21" s="177"/>
      <c r="R21" s="27"/>
      <c r="S21" s="27"/>
      <c r="T21" s="60"/>
      <c r="U21" s="62"/>
      <c r="V21" s="62"/>
      <c r="W21" s="63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109"/>
      <c r="N22" s="183" t="s">
        <v>125</v>
      </c>
      <c r="O22" s="284">
        <v>36</v>
      </c>
      <c r="P22" s="181"/>
      <c r="Q22" s="111"/>
      <c r="R22" s="27"/>
      <c r="S22" s="27"/>
      <c r="T22" s="742"/>
      <c r="U22" s="59"/>
      <c r="V22" s="59"/>
      <c r="W22" s="69"/>
      <c r="X22" s="92"/>
    </row>
    <row r="23" spans="1:31" ht="30" customHeight="1">
      <c r="A23" s="210"/>
      <c r="B23" s="210"/>
      <c r="C23" s="210"/>
      <c r="D23" s="90"/>
      <c r="E23" s="90"/>
      <c r="F23" s="90"/>
      <c r="G23" s="90"/>
      <c r="H23" s="425"/>
      <c r="I23" s="436"/>
      <c r="J23" s="436"/>
      <c r="K23" s="425"/>
      <c r="L23" s="205"/>
      <c r="M23" s="109"/>
      <c r="N23" s="183" t="s">
        <v>118</v>
      </c>
      <c r="O23" s="284">
        <v>40</v>
      </c>
      <c r="P23" s="181"/>
      <c r="Q23" s="111"/>
      <c r="R23" s="27"/>
      <c r="S23" s="27"/>
      <c r="T23" s="109"/>
      <c r="U23" s="110"/>
      <c r="V23" s="110"/>
      <c r="W23" s="111"/>
      <c r="X23" s="92"/>
      <c r="AE23" s="723"/>
    </row>
    <row r="24" spans="1:31" ht="30" customHeight="1">
      <c r="A24" s="210"/>
      <c r="B24" s="210"/>
      <c r="C24" s="210"/>
      <c r="D24" s="91"/>
      <c r="E24" s="91"/>
      <c r="F24" s="91"/>
      <c r="G24" s="91"/>
      <c r="H24" s="425"/>
      <c r="I24" s="437"/>
      <c r="J24" s="205"/>
      <c r="K24" s="205"/>
      <c r="L24" s="205"/>
      <c r="M24" s="109"/>
      <c r="N24" s="183" t="s">
        <v>299</v>
      </c>
      <c r="O24" s="284">
        <v>0</v>
      </c>
      <c r="P24" s="181"/>
      <c r="Q24" s="111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1"/>
      <c r="E25" s="91"/>
      <c r="F25" s="91"/>
      <c r="G25" s="91"/>
      <c r="H25" s="425"/>
      <c r="I25" s="205"/>
      <c r="J25" s="205"/>
      <c r="K25" s="205"/>
      <c r="L25" s="205"/>
      <c r="M25" s="27"/>
      <c r="N25" s="27"/>
      <c r="O25" s="27"/>
      <c r="P25" s="27"/>
      <c r="Q25" s="27"/>
      <c r="R25" s="27"/>
      <c r="S25" s="27"/>
      <c r="T25" s="27"/>
      <c r="U25" s="27"/>
      <c r="V25" s="27"/>
      <c r="W25" s="27"/>
      <c r="X25" s="92"/>
    </row>
    <row r="26" spans="1:31" ht="30" customHeight="1">
      <c r="A26" s="429"/>
      <c r="B26" s="435"/>
      <c r="C26" s="429"/>
      <c r="D26" s="91"/>
      <c r="E26" s="91"/>
      <c r="F26" s="91"/>
      <c r="G26" s="91"/>
      <c r="H26" s="206"/>
      <c r="I26" s="429"/>
      <c r="J26" s="429"/>
      <c r="K26" s="429"/>
      <c r="L26" s="429"/>
      <c r="M26" s="129"/>
      <c r="N26" s="121"/>
      <c r="O26" s="120"/>
      <c r="P26" s="121"/>
      <c r="Q26" s="120"/>
      <c r="R26" s="429"/>
      <c r="S26" s="129"/>
      <c r="T26" s="121"/>
      <c r="U26" s="120"/>
      <c r="V26" s="120"/>
      <c r="W26" s="120"/>
      <c r="X26" s="104"/>
    </row>
    <row r="27" spans="1:31" ht="30" customHeight="1">
      <c r="A27" s="430"/>
      <c r="B27" s="430"/>
      <c r="C27" s="430"/>
      <c r="D27" s="23"/>
      <c r="E27" s="23"/>
      <c r="F27" s="23"/>
      <c r="G27" s="23"/>
      <c r="H27" s="430"/>
      <c r="I27" s="430"/>
      <c r="J27" s="430"/>
      <c r="K27" s="430"/>
      <c r="L27" s="431"/>
      <c r="M27" s="23"/>
      <c r="N27" s="23"/>
      <c r="O27" s="23"/>
      <c r="P27" s="23"/>
      <c r="Q27" s="23"/>
      <c r="S27" s="23"/>
      <c r="T27" s="23"/>
      <c r="U27" s="23"/>
      <c r="V27" s="23"/>
      <c r="W27" s="23"/>
    </row>
    <row r="28" spans="1:31" ht="30" customHeight="1">
      <c r="A28" s="432"/>
      <c r="B28" s="432"/>
      <c r="C28" s="432"/>
      <c r="D28" s="23" t="s">
        <v>101</v>
      </c>
      <c r="E28" s="23"/>
      <c r="F28" s="23"/>
      <c r="G28" s="23"/>
      <c r="H28" s="432"/>
      <c r="I28" s="432"/>
      <c r="J28" s="432"/>
      <c r="K28" s="432"/>
      <c r="L28" s="432"/>
      <c r="M28" s="432"/>
      <c r="N28" s="23"/>
      <c r="O28" s="23"/>
      <c r="P28" s="23"/>
      <c r="Q28" s="23"/>
      <c r="R28" t="s">
        <v>107</v>
      </c>
      <c r="S28" s="23"/>
      <c r="T28" s="23"/>
      <c r="U28" s="23"/>
      <c r="V28" s="23"/>
      <c r="W28" s="23"/>
    </row>
    <row r="29" spans="1:31" ht="18">
      <c r="A29" s="23" t="s">
        <v>101</v>
      </c>
      <c r="D29" s="23" t="s">
        <v>103</v>
      </c>
      <c r="E29" s="23"/>
      <c r="F29" s="23"/>
      <c r="G29" s="23"/>
      <c r="I29" s="23" t="s">
        <v>101</v>
      </c>
      <c r="J29" s="23"/>
      <c r="M29" s="289"/>
      <c r="N29" s="286"/>
      <c r="O29" s="287"/>
      <c r="P29" s="288"/>
      <c r="Q29" s="290"/>
      <c r="S29" s="23"/>
      <c r="T29" s="23" t="s">
        <v>101</v>
      </c>
      <c r="U29" s="23"/>
      <c r="V29" s="23"/>
    </row>
    <row r="30" spans="1:31" ht="18">
      <c r="A30" s="130" t="s">
        <v>428</v>
      </c>
      <c r="I30" s="130" t="s">
        <v>102</v>
      </c>
      <c r="J30" s="308"/>
      <c r="L30" s="133"/>
      <c r="M30" s="133"/>
      <c r="N30" s="133"/>
      <c r="O30" s="133"/>
      <c r="P30" s="133"/>
      <c r="Q30" s="133"/>
      <c r="R30" s="133"/>
      <c r="S30" s="130"/>
      <c r="T30" s="130" t="s">
        <v>492</v>
      </c>
      <c r="U30" s="130"/>
      <c r="V30" s="130"/>
      <c r="W30" s="133"/>
      <c r="X30" s="133"/>
    </row>
    <row r="32" spans="1:31">
      <c r="B32" t="s">
        <v>406</v>
      </c>
      <c r="D32" t="s">
        <v>109</v>
      </c>
      <c r="I32" t="s">
        <v>423</v>
      </c>
      <c r="M32" t="s">
        <v>84</v>
      </c>
      <c r="T32" t="s">
        <v>113</v>
      </c>
      <c r="V32" t="s">
        <v>83</v>
      </c>
    </row>
    <row r="33" spans="4:24">
      <c r="D33" s="19"/>
      <c r="M33" t="s">
        <v>262</v>
      </c>
      <c r="T33" t="s">
        <v>115</v>
      </c>
      <c r="V33" t="s">
        <v>261</v>
      </c>
    </row>
    <row r="34" spans="4:24" ht="18">
      <c r="D34" t="s">
        <v>668</v>
      </c>
      <c r="I34" t="s">
        <v>432</v>
      </c>
      <c r="P34" s="290"/>
    </row>
    <row r="35" spans="4:24" ht="18">
      <c r="M35" t="s">
        <v>424</v>
      </c>
      <c r="P35" s="59"/>
    </row>
    <row r="36" spans="4:24">
      <c r="I36" t="s">
        <v>434</v>
      </c>
      <c r="M36" t="s">
        <v>425</v>
      </c>
      <c r="P36" s="196"/>
      <c r="Q36" s="196"/>
      <c r="R36" s="196"/>
      <c r="S36" s="196"/>
      <c r="T36" s="196"/>
      <c r="U36" s="196"/>
      <c r="V36" s="196"/>
      <c r="W36" s="196"/>
      <c r="X36" s="196"/>
    </row>
    <row r="37" spans="4:24" ht="18">
      <c r="I37" t="s">
        <v>706</v>
      </c>
      <c r="M37" t="s">
        <v>426</v>
      </c>
      <c r="P37" s="290"/>
    </row>
    <row r="38" spans="4:24">
      <c r="I38" t="s">
        <v>438</v>
      </c>
      <c r="M38" t="s">
        <v>427</v>
      </c>
      <c r="P38" s="296"/>
    </row>
    <row r="39" spans="4:24" ht="18">
      <c r="M39" s="293"/>
      <c r="N39" s="286"/>
      <c r="O39" s="287"/>
      <c r="P39" s="296"/>
    </row>
    <row r="40" spans="4:24" ht="18">
      <c r="M40" s="293"/>
      <c r="N40" s="297"/>
      <c r="O40" s="287"/>
      <c r="P40" s="290"/>
    </row>
    <row r="41" spans="4:24" ht="30" customHeight="1">
      <c r="M41" s="293"/>
      <c r="N41" s="286"/>
      <c r="O41" s="287"/>
      <c r="P41" s="290"/>
    </row>
    <row r="42" spans="4:24" ht="30" customHeight="1">
      <c r="M42" s="296"/>
      <c r="N42" s="286"/>
      <c r="O42" s="287"/>
      <c r="P42" s="290"/>
    </row>
    <row r="43" spans="4:24" ht="30" customHeight="1">
      <c r="M43" s="293"/>
      <c r="N43" s="286"/>
      <c r="O43" s="287"/>
      <c r="P43" s="288"/>
    </row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61E84D-BC21-4241-8A19-B4CD73F868FA}">
  <dimension ref="A1:AE56"/>
  <sheetViews>
    <sheetView showGridLines="0" topLeftCell="D2" zoomScale="96" zoomScaleNormal="96" workbookViewId="0">
      <selection activeCell="AA19" sqref="AA19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5.33203125" bestFit="1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801" t="s">
        <v>432</v>
      </c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4"/>
      <c r="E2" s="85" t="s">
        <v>432</v>
      </c>
      <c r="F2" s="113"/>
      <c r="G2" s="113"/>
      <c r="H2" s="425"/>
      <c r="I2" s="802"/>
      <c r="J2" s="205"/>
      <c r="K2" s="205"/>
      <c r="L2" s="205"/>
      <c r="M2" s="27" t="s">
        <v>84</v>
      </c>
      <c r="N2" s="28"/>
      <c r="O2" s="27"/>
      <c r="P2" s="27"/>
      <c r="Q2" s="27"/>
      <c r="R2" s="205"/>
      <c r="S2" s="27"/>
      <c r="T2" s="27" t="s">
        <v>83</v>
      </c>
      <c r="U2" s="27"/>
      <c r="V2" s="27"/>
      <c r="W2" s="27"/>
      <c r="X2" s="92"/>
    </row>
    <row r="3" spans="1:24" ht="30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27" t="s">
        <v>437</v>
      </c>
      <c r="J3" s="427" t="s">
        <v>408</v>
      </c>
      <c r="K3" s="425"/>
      <c r="L3" s="205"/>
      <c r="M3" s="440"/>
      <c r="N3" s="441"/>
      <c r="O3" s="441"/>
      <c r="P3" s="441"/>
      <c r="Q3" s="442"/>
      <c r="R3" s="425"/>
      <c r="S3" s="50"/>
      <c r="T3" s="269" t="s">
        <v>85</v>
      </c>
      <c r="U3" s="433" t="s">
        <v>78</v>
      </c>
      <c r="V3" s="43"/>
      <c r="W3" s="269" t="s">
        <v>86</v>
      </c>
      <c r="X3" s="107"/>
    </row>
    <row r="4" spans="1:24" ht="30" customHeight="1">
      <c r="A4" s="210"/>
      <c r="B4" s="210" t="s">
        <v>704</v>
      </c>
      <c r="C4" s="210"/>
      <c r="D4" s="88" t="s">
        <v>107</v>
      </c>
      <c r="E4" s="89" t="s">
        <v>643</v>
      </c>
      <c r="F4" s="112">
        <v>7</v>
      </c>
      <c r="G4" s="112"/>
      <c r="H4" s="425"/>
      <c r="I4" s="436" t="s">
        <v>794</v>
      </c>
      <c r="J4" s="436" t="s">
        <v>705</v>
      </c>
      <c r="K4" s="426"/>
      <c r="L4" s="27"/>
      <c r="M4" s="176"/>
      <c r="N4" s="184" t="s">
        <v>220</v>
      </c>
      <c r="O4" s="64"/>
      <c r="P4" s="110"/>
      <c r="Q4" s="65"/>
      <c r="R4" s="426"/>
      <c r="S4" s="51"/>
      <c r="T4" s="733">
        <v>44600</v>
      </c>
      <c r="U4" s="143" t="s">
        <v>96</v>
      </c>
      <c r="V4" s="64"/>
      <c r="W4" s="726" t="s">
        <v>94</v>
      </c>
      <c r="X4" s="108"/>
    </row>
    <row r="5" spans="1:24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785</v>
      </c>
      <c r="J5" s="436" t="s">
        <v>214</v>
      </c>
      <c r="K5" s="426"/>
      <c r="L5" s="27"/>
      <c r="M5" s="178"/>
      <c r="N5" s="183" t="s">
        <v>220</v>
      </c>
      <c r="O5" s="284" t="s">
        <v>268</v>
      </c>
      <c r="P5" s="110"/>
      <c r="Q5" s="65"/>
      <c r="R5" s="426"/>
      <c r="S5" s="51"/>
      <c r="T5" s="734">
        <v>44599</v>
      </c>
      <c r="U5" s="144" t="s">
        <v>60</v>
      </c>
      <c r="V5" s="96"/>
      <c r="W5" s="727" t="s">
        <v>94</v>
      </c>
      <c r="X5" s="108"/>
    </row>
    <row r="6" spans="1:24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/>
      <c r="J6" s="436"/>
      <c r="K6" s="426"/>
      <c r="L6" s="27"/>
      <c r="M6" s="176"/>
      <c r="N6" s="183" t="s">
        <v>279</v>
      </c>
      <c r="O6" s="284" t="s">
        <v>280</v>
      </c>
      <c r="P6" s="110"/>
      <c r="Q6" s="177"/>
      <c r="R6" s="426"/>
      <c r="S6" s="51"/>
      <c r="T6" s="735" t="s">
        <v>93</v>
      </c>
      <c r="U6" s="145"/>
      <c r="V6" s="137"/>
      <c r="W6" s="728"/>
      <c r="X6" s="108"/>
    </row>
    <row r="7" spans="1:24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/>
      <c r="J7" s="436"/>
      <c r="K7" s="426"/>
      <c r="L7" s="27"/>
      <c r="M7" s="176"/>
      <c r="N7" s="183" t="s">
        <v>22</v>
      </c>
      <c r="O7" s="284" t="s">
        <v>24</v>
      </c>
      <c r="P7" s="179"/>
      <c r="Q7" s="65"/>
      <c r="R7" s="426"/>
      <c r="S7" s="51"/>
      <c r="T7" s="733">
        <v>44599</v>
      </c>
      <c r="U7" s="146" t="s">
        <v>92</v>
      </c>
      <c r="V7" s="66"/>
      <c r="W7" s="726" t="s">
        <v>94</v>
      </c>
      <c r="X7" s="108"/>
    </row>
    <row r="8" spans="1:24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/>
      <c r="J8" s="436"/>
      <c r="K8" s="426"/>
      <c r="L8" s="27"/>
      <c r="M8" s="180"/>
      <c r="N8" s="183" t="s">
        <v>257</v>
      </c>
      <c r="O8" s="284" t="s">
        <v>281</v>
      </c>
      <c r="P8" s="179"/>
      <c r="Q8" s="177"/>
      <c r="R8" s="426"/>
      <c r="S8" s="51"/>
      <c r="T8" s="736">
        <v>44599</v>
      </c>
      <c r="U8" s="147" t="s">
        <v>97</v>
      </c>
      <c r="V8" s="100"/>
      <c r="W8" s="729" t="s">
        <v>94</v>
      </c>
      <c r="X8" s="108"/>
    </row>
    <row r="9" spans="1:24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/>
      <c r="J9" s="436"/>
      <c r="K9" s="426"/>
      <c r="L9" s="27"/>
      <c r="M9" s="176"/>
      <c r="N9" s="183" t="s">
        <v>259</v>
      </c>
      <c r="O9" s="284" t="s">
        <v>283</v>
      </c>
      <c r="P9" s="181"/>
      <c r="Q9" s="175"/>
      <c r="R9" s="426"/>
      <c r="S9" s="51"/>
      <c r="T9" s="521">
        <v>44599</v>
      </c>
      <c r="U9" s="148" t="s">
        <v>60</v>
      </c>
      <c r="V9" s="62"/>
      <c r="W9" s="730" t="s">
        <v>94</v>
      </c>
      <c r="X9" s="108"/>
    </row>
    <row r="10" spans="1:24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/>
      <c r="J10" s="436"/>
      <c r="K10" s="426"/>
      <c r="L10" s="27"/>
      <c r="M10" s="109"/>
      <c r="N10" s="183" t="s">
        <v>263</v>
      </c>
      <c r="O10" s="284">
        <v>12</v>
      </c>
      <c r="P10" s="181"/>
      <c r="Q10" s="177"/>
      <c r="R10" s="426"/>
      <c r="S10" s="51"/>
      <c r="T10" s="737" t="s">
        <v>93</v>
      </c>
      <c r="U10" s="149"/>
      <c r="V10" s="140"/>
      <c r="W10" s="731"/>
      <c r="X10" s="108"/>
    </row>
    <row r="11" spans="1:24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/>
      <c r="J11" s="436"/>
      <c r="K11" s="426"/>
      <c r="L11" s="27"/>
      <c r="M11" s="176"/>
      <c r="N11" s="184" t="s">
        <v>260</v>
      </c>
      <c r="O11" s="64"/>
      <c r="P11" s="179"/>
      <c r="Q11" s="177"/>
      <c r="R11" s="426"/>
      <c r="S11" s="51"/>
      <c r="T11" s="736">
        <v>44599</v>
      </c>
      <c r="U11" s="147" t="s">
        <v>92</v>
      </c>
      <c r="V11" s="100"/>
      <c r="W11" s="729" t="s">
        <v>94</v>
      </c>
      <c r="X11" s="108"/>
    </row>
    <row r="12" spans="1:24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/>
      <c r="J12" s="436"/>
      <c r="K12" s="426"/>
      <c r="L12" s="27"/>
      <c r="M12" s="67"/>
      <c r="N12" s="183" t="s">
        <v>55</v>
      </c>
      <c r="O12" s="284" t="s">
        <v>267</v>
      </c>
      <c r="P12" s="64"/>
      <c r="Q12" s="177"/>
      <c r="R12" s="426"/>
      <c r="S12" s="51"/>
      <c r="T12" s="733">
        <v>44598</v>
      </c>
      <c r="U12" s="146" t="s">
        <v>75</v>
      </c>
      <c r="V12" s="66"/>
      <c r="W12" s="726" t="s">
        <v>94</v>
      </c>
      <c r="X12" s="108"/>
    </row>
    <row r="13" spans="1:24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/>
      <c r="J13" s="436"/>
      <c r="K13" s="426"/>
      <c r="L13" s="27"/>
      <c r="M13" s="176"/>
      <c r="N13" s="183" t="s">
        <v>214</v>
      </c>
      <c r="O13" s="436" t="s">
        <v>785</v>
      </c>
      <c r="P13" s="174"/>
      <c r="Q13" s="177"/>
      <c r="R13" s="426"/>
      <c r="S13" s="51"/>
      <c r="T13" s="736">
        <v>44592</v>
      </c>
      <c r="U13" s="150" t="s">
        <v>88</v>
      </c>
      <c r="V13" s="99"/>
      <c r="W13" s="729" t="s">
        <v>94</v>
      </c>
      <c r="X13" s="108"/>
    </row>
    <row r="14" spans="1:24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/>
      <c r="J14" s="436"/>
      <c r="K14" s="426"/>
      <c r="L14" s="27"/>
      <c r="M14" s="176"/>
      <c r="N14" s="183" t="s">
        <v>265</v>
      </c>
      <c r="O14" s="436" t="s">
        <v>794</v>
      </c>
      <c r="Q14" s="177"/>
      <c r="R14" s="426"/>
      <c r="S14" s="51"/>
      <c r="T14" s="738">
        <v>44594</v>
      </c>
      <c r="U14" s="147" t="s">
        <v>89</v>
      </c>
      <c r="V14" s="100"/>
      <c r="W14" s="729" t="s">
        <v>94</v>
      </c>
      <c r="X14" s="108"/>
    </row>
    <row r="15" spans="1:24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/>
      <c r="J15" s="436"/>
      <c r="K15" s="426"/>
      <c r="L15" s="27"/>
      <c r="M15" s="173"/>
      <c r="N15" s="183" t="s">
        <v>258</v>
      </c>
      <c r="O15" s="284">
        <v>18324065</v>
      </c>
      <c r="P15" s="179"/>
      <c r="Q15" s="65"/>
      <c r="R15" s="426"/>
      <c r="S15" s="51"/>
      <c r="T15" s="739">
        <v>44594</v>
      </c>
      <c r="U15" s="146" t="s">
        <v>60</v>
      </c>
      <c r="V15" s="66"/>
      <c r="W15" s="726" t="s">
        <v>94</v>
      </c>
      <c r="X15" s="108"/>
    </row>
    <row r="16" spans="1:24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/>
      <c r="J16" s="436"/>
      <c r="K16" s="425"/>
      <c r="L16" s="205"/>
      <c r="M16" s="176"/>
      <c r="N16" s="185" t="s">
        <v>62</v>
      </c>
      <c r="O16" s="284" t="s">
        <v>286</v>
      </c>
      <c r="P16" s="110"/>
      <c r="Q16" s="177"/>
      <c r="R16" s="425"/>
      <c r="S16" s="119"/>
      <c r="T16" s="733">
        <v>44591</v>
      </c>
      <c r="U16" s="143" t="s">
        <v>2</v>
      </c>
      <c r="V16" s="64"/>
      <c r="W16" s="726" t="s">
        <v>94</v>
      </c>
      <c r="X16" s="107"/>
    </row>
    <row r="17" spans="1:31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/>
      <c r="J17" s="436"/>
      <c r="K17" s="425"/>
      <c r="L17" s="205"/>
      <c r="M17" s="176"/>
      <c r="N17" s="183" t="s">
        <v>284</v>
      </c>
      <c r="O17" s="285">
        <v>33</v>
      </c>
      <c r="P17" s="110"/>
      <c r="Q17" s="177"/>
      <c r="R17" s="425"/>
      <c r="S17" s="119"/>
      <c r="T17" s="736">
        <v>44589</v>
      </c>
      <c r="U17" s="150" t="s">
        <v>87</v>
      </c>
      <c r="V17" s="99"/>
      <c r="W17" s="729" t="s">
        <v>95</v>
      </c>
      <c r="X17" s="107"/>
    </row>
    <row r="18" spans="1:31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/>
      <c r="J18" s="436"/>
      <c r="K18" s="425"/>
      <c r="L18" s="205"/>
      <c r="M18" s="176"/>
      <c r="N18" s="183" t="s">
        <v>256</v>
      </c>
      <c r="O18" s="285">
        <v>120</v>
      </c>
      <c r="P18" s="179"/>
      <c r="Q18" s="177"/>
      <c r="R18" s="425"/>
      <c r="S18" s="119"/>
      <c r="T18" s="740">
        <v>44587</v>
      </c>
      <c r="U18" s="151" t="s">
        <v>76</v>
      </c>
      <c r="V18" s="59"/>
      <c r="W18" s="732" t="s">
        <v>95</v>
      </c>
      <c r="X18" s="107"/>
    </row>
    <row r="19" spans="1:31" ht="30" customHeight="1">
      <c r="A19" s="210"/>
      <c r="B19" s="210"/>
      <c r="C19" s="210"/>
      <c r="D19" s="84"/>
      <c r="E19" s="84"/>
      <c r="F19" s="84"/>
      <c r="G19" s="84"/>
      <c r="H19" s="425"/>
      <c r="I19" s="436"/>
      <c r="J19" s="436"/>
      <c r="K19" s="425"/>
      <c r="L19" s="205"/>
      <c r="M19" s="173"/>
      <c r="N19" s="183" t="s">
        <v>285</v>
      </c>
      <c r="O19" s="284">
        <v>13</v>
      </c>
      <c r="P19" s="179"/>
      <c r="Q19" s="177"/>
      <c r="R19" s="425"/>
      <c r="S19" s="119"/>
      <c r="T19" s="737" t="s">
        <v>91</v>
      </c>
      <c r="U19" s="149"/>
      <c r="V19" s="415"/>
      <c r="W19" s="731"/>
      <c r="X19" s="107"/>
    </row>
    <row r="20" spans="1:31" ht="30" customHeight="1">
      <c r="A20" s="210"/>
      <c r="B20" s="210"/>
      <c r="C20" s="210"/>
      <c r="D20" s="90"/>
      <c r="E20" s="90"/>
      <c r="F20" s="90"/>
      <c r="G20" s="90"/>
      <c r="H20" s="425"/>
      <c r="I20" s="436"/>
      <c r="J20" s="436"/>
      <c r="K20" s="425"/>
      <c r="L20" s="205"/>
      <c r="M20" s="176"/>
      <c r="N20" s="183" t="s">
        <v>282</v>
      </c>
      <c r="O20" s="284" t="s">
        <v>266</v>
      </c>
      <c r="P20" s="64"/>
      <c r="Q20" s="182"/>
      <c r="R20" s="425" t="s">
        <v>213</v>
      </c>
      <c r="S20" s="119"/>
      <c r="T20" s="736">
        <v>44581</v>
      </c>
      <c r="U20" s="150" t="s">
        <v>98</v>
      </c>
      <c r="V20" s="99"/>
      <c r="W20" s="729" t="s">
        <v>95</v>
      </c>
      <c r="X20" s="107"/>
      <c r="AE20" s="723"/>
    </row>
    <row r="21" spans="1:31" ht="30" customHeight="1">
      <c r="A21" s="210"/>
      <c r="B21" s="210"/>
      <c r="C21" s="210"/>
      <c r="D21" s="91"/>
      <c r="E21" s="91"/>
      <c r="F21" s="91"/>
      <c r="G21" s="91"/>
      <c r="H21" s="425"/>
      <c r="I21" s="437"/>
      <c r="J21" s="205"/>
      <c r="K21" s="205"/>
      <c r="L21" s="205"/>
      <c r="M21" s="176"/>
      <c r="N21" s="184" t="s">
        <v>171</v>
      </c>
      <c r="O21" s="284"/>
      <c r="P21" s="181"/>
      <c r="Q21" s="177"/>
      <c r="R21" s="425"/>
      <c r="S21" s="119"/>
      <c r="T21" s="60"/>
      <c r="U21" s="62"/>
      <c r="V21" s="62"/>
      <c r="W21" s="63"/>
      <c r="X21" s="107"/>
    </row>
    <row r="22" spans="1:31" ht="30" customHeight="1">
      <c r="A22" s="210"/>
      <c r="B22" s="210"/>
      <c r="C22" s="210"/>
      <c r="D22" s="91"/>
      <c r="E22" s="91"/>
      <c r="F22" s="91"/>
      <c r="G22" s="91"/>
      <c r="H22" s="425"/>
      <c r="I22" s="205"/>
      <c r="J22" s="205"/>
      <c r="K22" s="205"/>
      <c r="L22" s="205"/>
      <c r="M22" s="109"/>
      <c r="N22" s="183" t="s">
        <v>125</v>
      </c>
      <c r="O22" s="284">
        <v>36</v>
      </c>
      <c r="P22" s="181"/>
      <c r="Q22" s="111"/>
      <c r="R22" s="205"/>
      <c r="S22" s="119"/>
      <c r="T22" s="109"/>
      <c r="U22" s="110"/>
      <c r="V22" s="110"/>
      <c r="W22" s="111"/>
      <c r="X22" s="92"/>
    </row>
    <row r="23" spans="1:31" ht="30" customHeight="1">
      <c r="A23" s="429"/>
      <c r="B23" s="435"/>
      <c r="C23" s="429"/>
      <c r="D23" s="91"/>
      <c r="E23" s="91"/>
      <c r="F23" s="91"/>
      <c r="G23" s="91"/>
      <c r="H23" s="206"/>
      <c r="I23" s="429"/>
      <c r="J23" s="429"/>
      <c r="K23" s="429"/>
      <c r="L23" s="104"/>
      <c r="M23" s="109"/>
      <c r="N23" s="183" t="s">
        <v>118</v>
      </c>
      <c r="O23" s="284">
        <v>40</v>
      </c>
      <c r="P23" s="181"/>
      <c r="Q23" s="111"/>
      <c r="R23" s="429"/>
      <c r="S23" s="129"/>
      <c r="T23" s="121"/>
      <c r="U23" s="120"/>
      <c r="V23" s="120"/>
      <c r="W23" s="120"/>
      <c r="X23" s="104"/>
    </row>
    <row r="24" spans="1:31" ht="30" customHeight="1">
      <c r="A24" s="430"/>
      <c r="B24" s="430"/>
      <c r="C24" s="430"/>
      <c r="D24" s="23"/>
      <c r="E24" s="23"/>
      <c r="F24" s="23"/>
      <c r="G24" s="23"/>
      <c r="H24" s="430"/>
      <c r="I24" s="430"/>
      <c r="J24" s="430"/>
      <c r="K24" s="430"/>
      <c r="L24" s="431"/>
      <c r="M24" s="109"/>
      <c r="N24" s="183" t="s">
        <v>299</v>
      </c>
      <c r="O24" s="284">
        <v>0</v>
      </c>
      <c r="P24" s="181"/>
      <c r="Q24" s="111"/>
      <c r="S24" s="23"/>
      <c r="T24" s="23"/>
      <c r="U24" s="23"/>
      <c r="V24" s="23"/>
      <c r="W24" s="23"/>
    </row>
    <row r="25" spans="1:31" ht="30" customHeight="1">
      <c r="A25" s="432"/>
      <c r="B25" s="432"/>
      <c r="C25" s="432"/>
      <c r="D25" s="23"/>
      <c r="E25" s="23"/>
      <c r="F25" s="23"/>
      <c r="G25" s="23"/>
      <c r="H25" s="432"/>
      <c r="I25" s="432"/>
      <c r="J25" s="432"/>
      <c r="K25" s="432"/>
      <c r="L25" s="432"/>
      <c r="M25" s="289"/>
      <c r="N25" s="286"/>
      <c r="O25" s="287"/>
      <c r="P25" s="288"/>
      <c r="Q25" s="290"/>
      <c r="S25" s="23"/>
      <c r="T25" s="23"/>
      <c r="U25" s="23"/>
      <c r="V25" s="23"/>
      <c r="W25" s="23"/>
    </row>
    <row r="26" spans="1:31" ht="30" customHeight="1">
      <c r="A26" s="432"/>
      <c r="B26" s="432"/>
      <c r="C26" s="432"/>
      <c r="D26" s="23"/>
      <c r="E26" s="23"/>
      <c r="F26" s="23"/>
      <c r="G26" s="23"/>
      <c r="H26" s="432"/>
      <c r="I26" s="432"/>
      <c r="J26" s="432"/>
      <c r="K26" s="432"/>
      <c r="L26" s="432"/>
      <c r="M26" s="289"/>
      <c r="N26" s="286"/>
      <c r="O26" s="287"/>
      <c r="P26" s="288"/>
      <c r="Q26" s="290"/>
      <c r="S26" s="23"/>
      <c r="T26" s="23"/>
      <c r="U26" s="23"/>
      <c r="V26" s="23"/>
      <c r="W26" s="23"/>
    </row>
    <row r="27" spans="1:31" ht="30" customHeight="1">
      <c r="A27" s="432"/>
      <c r="B27" s="432"/>
      <c r="C27" s="432"/>
      <c r="D27" s="23" t="s">
        <v>101</v>
      </c>
      <c r="E27" s="23"/>
      <c r="F27" s="23"/>
      <c r="G27" s="23"/>
      <c r="H27" s="432"/>
      <c r="I27" s="432"/>
      <c r="J27" s="432"/>
      <c r="K27" s="432"/>
      <c r="L27" s="432"/>
      <c r="M27" s="432"/>
      <c r="N27" s="23"/>
      <c r="O27" s="23"/>
      <c r="P27" s="23"/>
      <c r="Q27" s="23"/>
      <c r="R27" t="s">
        <v>107</v>
      </c>
      <c r="S27" s="23"/>
      <c r="T27" s="23"/>
      <c r="U27" s="23"/>
      <c r="V27" s="23"/>
      <c r="W27" s="23"/>
    </row>
    <row r="28" spans="1:31" ht="18">
      <c r="A28" s="23" t="s">
        <v>101</v>
      </c>
      <c r="D28" s="23" t="s">
        <v>103</v>
      </c>
      <c r="E28" s="23"/>
      <c r="F28" s="23"/>
      <c r="G28" s="23"/>
      <c r="I28" s="23" t="s">
        <v>101</v>
      </c>
      <c r="J28" s="23"/>
      <c r="M28" s="289"/>
      <c r="N28" s="286"/>
      <c r="O28" s="287"/>
      <c r="P28" s="288"/>
      <c r="Q28" s="290"/>
      <c r="S28" s="23"/>
      <c r="T28" s="23" t="s">
        <v>101</v>
      </c>
      <c r="U28" s="23"/>
      <c r="V28" s="23"/>
    </row>
    <row r="29" spans="1:31" ht="18">
      <c r="A29" s="130" t="s">
        <v>428</v>
      </c>
      <c r="I29" s="130" t="s">
        <v>102</v>
      </c>
      <c r="J29" s="308"/>
      <c r="L29" s="133"/>
      <c r="M29" s="133"/>
      <c r="N29" s="133"/>
      <c r="O29" s="133"/>
      <c r="P29" s="133"/>
      <c r="Q29" s="133"/>
      <c r="R29" s="133"/>
      <c r="S29" s="130"/>
      <c r="T29" s="130" t="s">
        <v>492</v>
      </c>
      <c r="U29" s="130"/>
      <c r="V29" s="130"/>
      <c r="W29" s="133"/>
      <c r="X29" s="133"/>
    </row>
    <row r="31" spans="1:31">
      <c r="B31" t="s">
        <v>406</v>
      </c>
      <c r="D31" t="s">
        <v>109</v>
      </c>
      <c r="I31" t="s">
        <v>423</v>
      </c>
      <c r="M31" t="s">
        <v>84</v>
      </c>
      <c r="T31" t="s">
        <v>113</v>
      </c>
      <c r="V31" t="s">
        <v>83</v>
      </c>
    </row>
    <row r="32" spans="1:31">
      <c r="D32" s="19"/>
      <c r="M32" t="s">
        <v>262</v>
      </c>
      <c r="T32" t="s">
        <v>115</v>
      </c>
      <c r="V32" t="s">
        <v>261</v>
      </c>
    </row>
    <row r="33" spans="4:24" ht="18">
      <c r="D33" t="s">
        <v>668</v>
      </c>
      <c r="I33" t="s">
        <v>432</v>
      </c>
      <c r="P33" s="290"/>
    </row>
    <row r="34" spans="4:24" ht="18">
      <c r="M34" t="s">
        <v>424</v>
      </c>
      <c r="P34" s="59"/>
    </row>
    <row r="35" spans="4:24">
      <c r="I35" t="s">
        <v>434</v>
      </c>
      <c r="M35" t="s">
        <v>425</v>
      </c>
      <c r="P35" s="196"/>
      <c r="Q35" s="196"/>
      <c r="R35" s="196"/>
      <c r="S35" s="196"/>
      <c r="T35" s="196"/>
      <c r="U35" s="196"/>
      <c r="V35" s="196"/>
      <c r="W35" s="196"/>
      <c r="X35" s="196"/>
    </row>
    <row r="36" spans="4:24" ht="18">
      <c r="I36" t="s">
        <v>706</v>
      </c>
      <c r="M36" t="s">
        <v>426</v>
      </c>
      <c r="P36" s="290"/>
    </row>
    <row r="37" spans="4:24">
      <c r="I37" t="s">
        <v>438</v>
      </c>
      <c r="M37" t="s">
        <v>427</v>
      </c>
      <c r="P37" s="296"/>
    </row>
    <row r="38" spans="4:24" ht="18">
      <c r="M38" s="293"/>
      <c r="N38" s="286"/>
      <c r="O38" s="287"/>
      <c r="P38" s="296"/>
    </row>
    <row r="39" spans="4:24" ht="18">
      <c r="M39" s="293"/>
      <c r="N39" s="297"/>
      <c r="O39" s="287"/>
      <c r="P39" s="290"/>
    </row>
    <row r="40" spans="4:24" ht="30" customHeight="1">
      <c r="M40" s="293"/>
      <c r="N40" s="286"/>
      <c r="O40" s="287"/>
      <c r="P40" s="290"/>
    </row>
    <row r="41" spans="4:24" ht="30" customHeight="1">
      <c r="M41" s="296"/>
      <c r="N41" s="286"/>
      <c r="O41" s="287"/>
      <c r="P41" s="290"/>
    </row>
    <row r="42" spans="4:24" ht="30" customHeight="1">
      <c r="M42" s="293"/>
      <c r="N42" s="286"/>
      <c r="O42" s="287"/>
      <c r="P42" s="288"/>
    </row>
    <row r="43" spans="4:24" ht="30" customHeight="1"/>
    <row r="44" spans="4:24" ht="30" customHeight="1"/>
    <row r="45" spans="4:24" ht="30" customHeight="1"/>
    <row r="46" spans="4:24" ht="30" customHeight="1"/>
    <row r="47" spans="4:24" ht="30" customHeight="1"/>
    <row r="48" spans="4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</sheetData>
  <mergeCells count="1">
    <mergeCell ref="I1:I2"/>
  </mergeCells>
  <phoneticPr fontId="2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49C7EF-DCC2-7241-B58C-17CC3501F486}">
  <dimension ref="A1:AE59"/>
  <sheetViews>
    <sheetView showGridLines="0" topLeftCell="D1" zoomScale="96" zoomScaleNormal="96" workbookViewId="0">
      <selection activeCell="I2" sqref="I2"/>
    </sheetView>
  </sheetViews>
  <sheetFormatPr baseColWidth="10" defaultRowHeight="16"/>
  <cols>
    <col min="1" max="1" width="6.83203125" hidden="1" customWidth="1"/>
    <col min="2" max="2" width="4" hidden="1" customWidth="1"/>
    <col min="3" max="3" width="4.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4.6640625" customWidth="1"/>
    <col min="9" max="9" width="28.1640625" customWidth="1"/>
    <col min="10" max="10" width="18.83203125" customWidth="1"/>
    <col min="11" max="12" width="2.33203125" customWidth="1"/>
    <col min="13" max="13" width="7.5" customWidth="1"/>
    <col min="14" max="14" width="11.1640625" customWidth="1"/>
    <col min="15" max="15" width="14.5" bestFit="1" customWidth="1"/>
    <col min="17" max="17" width="10" customWidth="1"/>
    <col min="18" max="18" width="1.83203125" customWidth="1"/>
    <col min="19" max="19" width="2.5" customWidth="1"/>
    <col min="20" max="20" width="14" customWidth="1"/>
    <col min="21" max="21" width="20.33203125" customWidth="1"/>
    <col min="22" max="22" width="8.6640625" customWidth="1"/>
    <col min="23" max="23" width="17.83203125" customWidth="1"/>
    <col min="24" max="24" width="5.5" customWidth="1"/>
    <col min="25" max="25" width="4.1640625" customWidth="1"/>
    <col min="26" max="26" width="14.33203125" bestFit="1" customWidth="1"/>
    <col min="27" max="27" width="12.1640625" bestFit="1" customWidth="1"/>
    <col min="28" max="28" width="11.83203125" customWidth="1"/>
    <col min="29" max="29" width="12.6640625" customWidth="1"/>
    <col min="30" max="30" width="32.33203125" bestFit="1" customWidth="1"/>
    <col min="31" max="31" width="28" bestFit="1" customWidth="1"/>
    <col min="32" max="32" width="55.1640625" bestFit="1" customWidth="1"/>
    <col min="33" max="33" width="56.83203125" customWidth="1"/>
    <col min="34" max="34" width="4.1640625" customWidth="1"/>
    <col min="36" max="36" width="16" bestFit="1" customWidth="1"/>
    <col min="37" max="37" width="55.6640625" bestFit="1" customWidth="1"/>
  </cols>
  <sheetData>
    <row r="1" spans="1:24" ht="30" customHeight="1">
      <c r="A1" s="210"/>
      <c r="B1" s="210"/>
      <c r="C1" s="92"/>
      <c r="D1" s="84"/>
      <c r="E1" s="87"/>
      <c r="F1" s="87"/>
      <c r="G1" s="103"/>
      <c r="H1" s="205"/>
      <c r="I1" s="743"/>
      <c r="J1" s="210"/>
      <c r="K1" s="205"/>
      <c r="L1" s="205"/>
      <c r="M1" s="210"/>
      <c r="N1" s="210"/>
      <c r="O1" s="210"/>
      <c r="P1" s="210"/>
      <c r="Q1" s="210"/>
      <c r="R1" s="205"/>
      <c r="S1" s="205"/>
      <c r="T1" s="210"/>
      <c r="U1" s="210"/>
      <c r="V1" s="210"/>
      <c r="W1" s="210"/>
      <c r="X1" s="92"/>
    </row>
    <row r="2" spans="1:24" ht="30" customHeight="1">
      <c r="A2" s="210"/>
      <c r="B2" s="210"/>
      <c r="C2" s="92"/>
      <c r="D2" s="84"/>
      <c r="E2" s="87"/>
      <c r="F2" s="87"/>
      <c r="G2" s="103"/>
      <c r="H2" s="205"/>
      <c r="I2" s="743" t="s">
        <v>432</v>
      </c>
      <c r="J2" s="210"/>
      <c r="K2" s="205"/>
      <c r="L2" s="205"/>
      <c r="M2" s="210"/>
      <c r="N2" s="210"/>
      <c r="O2" s="210"/>
      <c r="P2" s="210"/>
      <c r="Q2" s="210"/>
      <c r="R2" s="205"/>
      <c r="S2" s="205"/>
      <c r="T2" s="210"/>
      <c r="U2" s="210"/>
      <c r="V2" s="210"/>
      <c r="W2" s="210"/>
      <c r="X2" s="92"/>
    </row>
    <row r="3" spans="1:24" ht="30" customHeight="1">
      <c r="A3" s="210"/>
      <c r="B3" s="210"/>
      <c r="C3" s="92"/>
      <c r="D3" s="84"/>
      <c r="E3" s="87" t="s">
        <v>99</v>
      </c>
      <c r="F3" s="87"/>
      <c r="G3" s="103"/>
      <c r="H3" s="205"/>
      <c r="I3" s="743"/>
      <c r="J3" s="210"/>
      <c r="K3" s="205"/>
      <c r="L3" s="205"/>
      <c r="M3" s="210"/>
      <c r="N3" s="210"/>
      <c r="O3" s="210"/>
      <c r="P3" s="210"/>
      <c r="Q3" s="210"/>
      <c r="R3" s="205"/>
      <c r="S3" s="205"/>
      <c r="T3" s="210"/>
      <c r="U3" s="210"/>
      <c r="V3" s="210"/>
      <c r="W3" s="210"/>
      <c r="X3" s="92"/>
    </row>
    <row r="4" spans="1:24" ht="30" customHeight="1">
      <c r="A4" s="210"/>
      <c r="B4" s="210"/>
      <c r="C4" s="92"/>
      <c r="D4" s="88"/>
      <c r="E4" s="89" t="s">
        <v>432</v>
      </c>
      <c r="F4" s="112"/>
      <c r="G4" s="112"/>
      <c r="H4" s="425"/>
      <c r="I4" s="744"/>
      <c r="J4" s="205"/>
      <c r="K4" s="205"/>
      <c r="L4" s="205"/>
      <c r="M4" s="54" t="s">
        <v>84</v>
      </c>
      <c r="N4" s="27"/>
      <c r="O4" s="27"/>
      <c r="P4" s="27"/>
      <c r="Q4" s="27"/>
      <c r="R4" s="205"/>
      <c r="S4" s="27"/>
      <c r="T4" s="27"/>
      <c r="U4" s="27"/>
      <c r="V4" s="27"/>
      <c r="W4" s="27"/>
      <c r="X4" s="92"/>
    </row>
    <row r="5" spans="1:24" ht="30" customHeight="1">
      <c r="A5" s="210"/>
      <c r="B5" s="210" t="s">
        <v>408</v>
      </c>
      <c r="C5" s="210"/>
      <c r="D5" s="84"/>
      <c r="E5" s="85" t="s">
        <v>433</v>
      </c>
      <c r="F5" s="85"/>
      <c r="G5" s="85"/>
      <c r="H5" s="425"/>
      <c r="I5" s="427" t="s">
        <v>437</v>
      </c>
      <c r="J5" s="427" t="s">
        <v>408</v>
      </c>
      <c r="K5" s="425"/>
      <c r="L5" s="205"/>
      <c r="M5" s="43"/>
      <c r="N5" s="43"/>
      <c r="O5" s="43"/>
      <c r="P5" s="43"/>
      <c r="Q5" s="43"/>
      <c r="R5" s="27"/>
      <c r="S5" s="27"/>
      <c r="T5" s="27"/>
      <c r="U5" s="27"/>
      <c r="V5" s="27"/>
      <c r="W5" s="27"/>
      <c r="X5" s="92"/>
    </row>
    <row r="6" spans="1:24" ht="30" customHeight="1">
      <c r="A6" s="84"/>
      <c r="B6" s="402" t="s">
        <v>885</v>
      </c>
      <c r="C6" s="113"/>
      <c r="D6" s="113" t="s">
        <v>107</v>
      </c>
      <c r="E6" s="85" t="s">
        <v>643</v>
      </c>
      <c r="F6" s="741">
        <v>7</v>
      </c>
      <c r="G6" s="113"/>
      <c r="H6" s="425"/>
      <c r="I6" s="436" t="s">
        <v>799</v>
      </c>
      <c r="J6" s="436" t="s">
        <v>57</v>
      </c>
      <c r="K6" s="426"/>
      <c r="L6" s="27"/>
      <c r="M6" s="67"/>
      <c r="N6" s="184" t="s">
        <v>167</v>
      </c>
      <c r="O6" s="64"/>
      <c r="P6" s="64"/>
      <c r="Q6" s="65"/>
      <c r="R6" s="27"/>
      <c r="S6" s="27"/>
      <c r="T6" s="27"/>
      <c r="U6" s="27"/>
      <c r="V6" s="27"/>
      <c r="W6" s="27"/>
      <c r="X6" s="423"/>
    </row>
    <row r="7" spans="1:24" ht="30" customHeight="1">
      <c r="A7" s="210"/>
      <c r="B7" s="210" t="s">
        <v>402</v>
      </c>
      <c r="C7" s="210"/>
      <c r="D7" s="84"/>
      <c r="E7" s="402" t="s">
        <v>487</v>
      </c>
      <c r="F7" s="113">
        <v>230</v>
      </c>
      <c r="G7" s="113"/>
      <c r="H7" s="425"/>
      <c r="I7" s="436" t="s">
        <v>807</v>
      </c>
      <c r="J7" s="436" t="s">
        <v>429</v>
      </c>
      <c r="K7" s="426"/>
      <c r="L7" s="27"/>
      <c r="M7" s="176"/>
      <c r="N7" s="183" t="s">
        <v>157</v>
      </c>
      <c r="O7" s="110" t="s">
        <v>169</v>
      </c>
      <c r="P7" s="179"/>
      <c r="Q7" s="177"/>
      <c r="R7" s="27"/>
      <c r="S7" s="27"/>
      <c r="T7" s="27"/>
      <c r="U7" s="27"/>
      <c r="V7" s="27"/>
      <c r="W7" s="27"/>
      <c r="X7" s="423"/>
    </row>
    <row r="8" spans="1:24" ht="30" customHeight="1">
      <c r="A8" s="210"/>
      <c r="B8" s="210" t="s">
        <v>403</v>
      </c>
      <c r="C8" s="210"/>
      <c r="D8" s="84"/>
      <c r="E8" s="402" t="s">
        <v>644</v>
      </c>
      <c r="F8" s="113">
        <v>20</v>
      </c>
      <c r="G8" s="113"/>
      <c r="H8" s="425"/>
      <c r="I8" s="720">
        <v>2202005</v>
      </c>
      <c r="J8" s="436" t="s">
        <v>430</v>
      </c>
      <c r="K8" s="426"/>
      <c r="L8" s="27"/>
      <c r="M8" s="173"/>
      <c r="N8" s="185" t="s">
        <v>158</v>
      </c>
      <c r="O8" s="635">
        <v>13834567189</v>
      </c>
      <c r="P8" s="174"/>
      <c r="Q8" s="175"/>
      <c r="R8" s="27"/>
      <c r="S8" s="27"/>
      <c r="T8" s="27"/>
      <c r="U8" s="27"/>
      <c r="V8" s="27"/>
      <c r="W8" s="27"/>
      <c r="X8" s="423"/>
    </row>
    <row r="9" spans="1:24" ht="30" customHeight="1">
      <c r="A9" s="210"/>
      <c r="B9" s="210" t="s">
        <v>404</v>
      </c>
      <c r="C9" s="210"/>
      <c r="D9" s="84"/>
      <c r="E9" s="85" t="s">
        <v>565</v>
      </c>
      <c r="F9" s="113"/>
      <c r="G9" s="113"/>
      <c r="H9" s="425"/>
      <c r="I9" s="436" t="s">
        <v>700</v>
      </c>
      <c r="J9" s="436" t="s">
        <v>606</v>
      </c>
      <c r="K9" s="426"/>
      <c r="L9" s="27"/>
      <c r="M9" s="176"/>
      <c r="N9" s="185" t="s">
        <v>164</v>
      </c>
      <c r="O9" s="110" t="s">
        <v>170</v>
      </c>
      <c r="P9" s="110"/>
      <c r="Q9" s="177"/>
      <c r="R9" s="27"/>
      <c r="S9" s="27"/>
      <c r="T9" s="27"/>
      <c r="U9" s="27"/>
      <c r="V9" s="27"/>
      <c r="W9" s="27"/>
      <c r="X9" s="423"/>
    </row>
    <row r="10" spans="1:24" ht="30" customHeight="1">
      <c r="A10" s="210"/>
      <c r="B10" s="210" t="s">
        <v>405</v>
      </c>
      <c r="C10" s="210"/>
      <c r="D10" s="84"/>
      <c r="E10" s="438" t="s">
        <v>439</v>
      </c>
      <c r="F10" s="113"/>
      <c r="G10" s="113"/>
      <c r="H10" s="425"/>
      <c r="I10" s="720" t="s">
        <v>883</v>
      </c>
      <c r="J10" s="436" t="s">
        <v>886</v>
      </c>
      <c r="K10" s="426"/>
      <c r="L10" s="27"/>
      <c r="M10" s="176"/>
      <c r="N10" s="183" t="s">
        <v>168</v>
      </c>
      <c r="O10" s="110" t="s">
        <v>176</v>
      </c>
      <c r="P10" s="110"/>
      <c r="Q10" s="177"/>
      <c r="R10" s="27"/>
      <c r="S10" s="27"/>
      <c r="T10" s="27"/>
      <c r="U10" s="27"/>
      <c r="V10" s="27"/>
      <c r="W10" s="27"/>
      <c r="X10" s="423"/>
    </row>
    <row r="11" spans="1:24" ht="30" customHeight="1">
      <c r="A11" s="210"/>
      <c r="B11" s="210" t="s">
        <v>407</v>
      </c>
      <c r="C11" s="210"/>
      <c r="D11" s="84"/>
      <c r="E11" s="402" t="s">
        <v>440</v>
      </c>
      <c r="F11" s="113"/>
      <c r="G11" s="113"/>
      <c r="H11" s="425"/>
      <c r="I11" s="436" t="s">
        <v>814</v>
      </c>
      <c r="J11" s="436" t="s">
        <v>435</v>
      </c>
      <c r="K11" s="426"/>
      <c r="L11" s="27"/>
      <c r="M11" s="67"/>
      <c r="N11" s="184" t="s">
        <v>156</v>
      </c>
      <c r="O11" s="64"/>
      <c r="P11" s="64"/>
      <c r="Q11" s="65"/>
      <c r="R11" s="27"/>
      <c r="S11" s="27"/>
      <c r="T11" s="27"/>
      <c r="U11" s="27"/>
      <c r="V11" s="27"/>
      <c r="W11" s="27"/>
      <c r="X11" s="423"/>
    </row>
    <row r="12" spans="1:24" ht="30" customHeight="1">
      <c r="A12" s="210"/>
      <c r="B12" s="210"/>
      <c r="C12" s="210"/>
      <c r="D12" s="84"/>
      <c r="E12" s="402" t="s">
        <v>442</v>
      </c>
      <c r="F12" s="113">
        <v>5</v>
      </c>
      <c r="G12" s="113"/>
      <c r="H12" s="425"/>
      <c r="I12" s="436"/>
      <c r="J12" s="436"/>
      <c r="K12" s="426"/>
      <c r="L12" s="27"/>
      <c r="M12" s="176"/>
      <c r="N12" s="183" t="s">
        <v>157</v>
      </c>
      <c r="O12" s="179"/>
      <c r="P12" s="179"/>
      <c r="Q12" s="177"/>
      <c r="R12" s="27"/>
      <c r="S12" s="27"/>
      <c r="T12" s="27"/>
      <c r="U12" s="27"/>
      <c r="V12" s="27"/>
      <c r="W12" s="27"/>
      <c r="X12" s="423"/>
    </row>
    <row r="13" spans="1:24" ht="30" customHeight="1">
      <c r="A13" s="210"/>
      <c r="B13" s="210"/>
      <c r="C13" s="205"/>
      <c r="D13" s="84"/>
      <c r="E13" s="402" t="s">
        <v>441</v>
      </c>
      <c r="F13" s="113"/>
      <c r="G13" s="84"/>
      <c r="H13" s="425"/>
      <c r="I13" s="436"/>
      <c r="J13" s="436"/>
      <c r="K13" s="426"/>
      <c r="L13" s="27"/>
      <c r="M13" s="173"/>
      <c r="N13" s="183" t="s">
        <v>158</v>
      </c>
      <c r="O13" s="174"/>
      <c r="P13" s="174"/>
      <c r="Q13" s="175"/>
      <c r="R13" s="27"/>
      <c r="S13" s="27"/>
      <c r="T13" s="27"/>
      <c r="U13" s="27"/>
      <c r="V13" s="27"/>
      <c r="W13" s="27"/>
      <c r="X13" s="423"/>
    </row>
    <row r="14" spans="1:24" ht="30" customHeight="1">
      <c r="A14" s="210"/>
      <c r="B14" s="210"/>
      <c r="C14" s="205"/>
      <c r="D14" s="84"/>
      <c r="E14" s="85" t="s">
        <v>392</v>
      </c>
      <c r="F14" s="85"/>
      <c r="G14" s="84"/>
      <c r="H14" s="425"/>
      <c r="I14" s="436"/>
      <c r="J14" s="436"/>
      <c r="K14" s="426"/>
      <c r="L14" s="27"/>
      <c r="M14" s="176"/>
      <c r="N14" s="185" t="s">
        <v>164</v>
      </c>
      <c r="O14" s="110"/>
      <c r="P14" s="110"/>
      <c r="Q14" s="177"/>
      <c r="R14" s="27"/>
      <c r="S14" s="27"/>
      <c r="T14" s="27"/>
      <c r="U14" s="27"/>
      <c r="V14" s="27"/>
      <c r="W14" s="27"/>
      <c r="X14" s="423"/>
    </row>
    <row r="15" spans="1:24" ht="30" customHeight="1">
      <c r="A15" s="210"/>
      <c r="B15" s="210"/>
      <c r="C15" s="205"/>
      <c r="D15" s="84"/>
      <c r="E15" s="85" t="s">
        <v>562</v>
      </c>
      <c r="F15" s="113"/>
      <c r="G15" s="84"/>
      <c r="H15" s="425"/>
      <c r="I15" s="436"/>
      <c r="J15" s="436"/>
      <c r="K15" s="426"/>
      <c r="L15" s="27"/>
      <c r="M15" s="176"/>
      <c r="N15" s="185" t="s">
        <v>163</v>
      </c>
      <c r="O15" s="110"/>
      <c r="P15" s="110"/>
      <c r="Q15" s="177"/>
      <c r="R15" s="27"/>
      <c r="S15" s="27"/>
      <c r="T15" s="27"/>
      <c r="U15" s="27"/>
      <c r="V15" s="27"/>
      <c r="W15" s="27"/>
      <c r="X15" s="423"/>
    </row>
    <row r="16" spans="1:24" ht="30" customHeight="1">
      <c r="A16" s="210"/>
      <c r="B16" s="210"/>
      <c r="C16" s="205"/>
      <c r="D16" s="84"/>
      <c r="E16" s="402" t="s">
        <v>186</v>
      </c>
      <c r="F16" s="113">
        <v>20</v>
      </c>
      <c r="G16" s="84"/>
      <c r="H16" s="425"/>
      <c r="I16" s="436"/>
      <c r="J16" s="436"/>
      <c r="K16" s="426"/>
      <c r="L16" s="27"/>
      <c r="M16" s="176"/>
      <c r="N16" s="183" t="s">
        <v>142</v>
      </c>
      <c r="O16" s="179"/>
      <c r="P16" s="179"/>
      <c r="Q16" s="177"/>
      <c r="R16" s="27"/>
      <c r="S16" s="27"/>
      <c r="T16" s="27"/>
      <c r="U16" s="27"/>
      <c r="V16" s="27"/>
      <c r="W16" s="27"/>
      <c r="X16" s="423"/>
    </row>
    <row r="17" spans="1:31" ht="30" customHeight="1">
      <c r="A17" s="210"/>
      <c r="B17" s="210"/>
      <c r="C17" s="205"/>
      <c r="D17" s="84"/>
      <c r="E17" s="402" t="s">
        <v>486</v>
      </c>
      <c r="F17" s="113">
        <v>30</v>
      </c>
      <c r="G17" s="84"/>
      <c r="H17" s="425"/>
      <c r="I17" s="436"/>
      <c r="J17" s="436"/>
      <c r="K17" s="426"/>
      <c r="L17" s="27"/>
      <c r="M17" s="176"/>
      <c r="N17" s="183" t="s">
        <v>160</v>
      </c>
      <c r="O17" s="179"/>
      <c r="P17" s="179"/>
      <c r="Q17" s="177"/>
      <c r="R17" s="27"/>
      <c r="S17" s="27"/>
      <c r="T17" s="27"/>
      <c r="U17" s="27"/>
      <c r="V17" s="27"/>
      <c r="W17" s="27"/>
      <c r="X17" s="423"/>
    </row>
    <row r="18" spans="1:31" ht="30" customHeight="1">
      <c r="A18" s="210"/>
      <c r="B18" s="210"/>
      <c r="C18" s="428"/>
      <c r="D18" s="84"/>
      <c r="E18" s="402" t="s">
        <v>260</v>
      </c>
      <c r="F18" s="449">
        <v>1200</v>
      </c>
      <c r="G18" s="84"/>
      <c r="H18" s="434"/>
      <c r="I18" s="436"/>
      <c r="J18" s="436"/>
      <c r="K18" s="425"/>
      <c r="L18" s="205"/>
      <c r="M18" s="176"/>
      <c r="N18" s="184" t="s">
        <v>159</v>
      </c>
      <c r="O18" s="110"/>
      <c r="P18" s="110"/>
      <c r="Q18" s="177"/>
      <c r="R18" s="27"/>
      <c r="S18" s="27"/>
      <c r="T18" s="27"/>
      <c r="U18" s="27"/>
      <c r="V18" s="27"/>
      <c r="W18" s="27"/>
      <c r="X18" s="92"/>
    </row>
    <row r="19" spans="1:31" ht="30" customHeight="1">
      <c r="A19" s="210"/>
      <c r="B19" s="210"/>
      <c r="C19" s="210"/>
      <c r="D19" s="84"/>
      <c r="E19" s="402" t="s">
        <v>566</v>
      </c>
      <c r="F19" s="449">
        <v>1200</v>
      </c>
      <c r="G19" s="84"/>
      <c r="H19" s="425"/>
      <c r="I19" s="436"/>
      <c r="J19" s="436"/>
      <c r="K19" s="425"/>
      <c r="L19" s="205"/>
      <c r="M19" s="176"/>
      <c r="N19" s="183" t="s">
        <v>165</v>
      </c>
      <c r="O19" s="179"/>
      <c r="P19" s="179"/>
      <c r="Q19" s="177"/>
      <c r="R19" s="27"/>
      <c r="S19" s="27"/>
      <c r="T19" s="27"/>
      <c r="U19" s="27"/>
      <c r="V19" s="27"/>
      <c r="W19" s="27"/>
      <c r="X19" s="92"/>
    </row>
    <row r="20" spans="1:31" ht="30" customHeight="1">
      <c r="A20" s="210"/>
      <c r="B20" s="210"/>
      <c r="C20" s="210"/>
      <c r="D20" s="84"/>
      <c r="E20" s="438" t="s">
        <v>488</v>
      </c>
      <c r="F20" s="113"/>
      <c r="G20" s="84"/>
      <c r="H20" s="425"/>
      <c r="I20" s="436"/>
      <c r="J20" s="436"/>
      <c r="K20" s="425"/>
      <c r="L20" s="205"/>
      <c r="M20" s="173"/>
      <c r="N20" s="183" t="s">
        <v>139</v>
      </c>
      <c r="O20" s="174"/>
      <c r="P20" s="174"/>
      <c r="Q20" s="175"/>
      <c r="R20" s="27"/>
      <c r="S20" s="27"/>
      <c r="T20" s="27"/>
      <c r="U20" s="27"/>
      <c r="V20" s="27"/>
      <c r="W20" s="27"/>
      <c r="X20" s="92"/>
    </row>
    <row r="21" spans="1:31" ht="30" customHeight="1">
      <c r="A21" s="210"/>
      <c r="B21" s="210"/>
      <c r="C21" s="210"/>
      <c r="D21" s="84"/>
      <c r="E21" s="84"/>
      <c r="F21" s="84"/>
      <c r="G21" s="84"/>
      <c r="H21" s="425"/>
      <c r="I21" s="436"/>
      <c r="J21" s="436"/>
      <c r="K21" s="425"/>
      <c r="L21" s="205"/>
      <c r="M21" s="176"/>
      <c r="N21" s="183" t="s">
        <v>140</v>
      </c>
      <c r="O21" s="110"/>
      <c r="P21" s="110"/>
      <c r="Q21" s="177"/>
      <c r="R21" s="27"/>
      <c r="S21" s="27"/>
      <c r="T21" s="27"/>
      <c r="U21" s="27"/>
      <c r="V21" s="27"/>
      <c r="W21" s="27"/>
      <c r="X21" s="92"/>
    </row>
    <row r="22" spans="1:31" ht="30" customHeight="1">
      <c r="A22" s="210"/>
      <c r="B22" s="210"/>
      <c r="C22" s="210"/>
      <c r="D22" s="84"/>
      <c r="E22" s="84"/>
      <c r="F22" s="84"/>
      <c r="G22" s="84"/>
      <c r="H22" s="425"/>
      <c r="I22" s="436"/>
      <c r="J22" s="436"/>
      <c r="K22" s="425"/>
      <c r="L22" s="205"/>
      <c r="M22" s="176"/>
      <c r="N22" s="183" t="s">
        <v>141</v>
      </c>
      <c r="O22" s="110"/>
      <c r="P22" s="110"/>
      <c r="Q22" s="177"/>
      <c r="R22" s="27"/>
      <c r="S22" s="27"/>
      <c r="T22" s="27"/>
      <c r="U22" s="27"/>
      <c r="V22" s="27"/>
      <c r="W22" s="27"/>
      <c r="X22" s="92"/>
    </row>
    <row r="23" spans="1:31" ht="30" customHeight="1">
      <c r="A23" s="210"/>
      <c r="B23" s="210"/>
      <c r="C23" s="210"/>
      <c r="D23" s="84"/>
      <c r="E23" s="84"/>
      <c r="F23" s="84"/>
      <c r="G23" s="84"/>
      <c r="H23" s="425"/>
      <c r="I23" s="436"/>
      <c r="J23" s="436"/>
      <c r="K23" s="425"/>
      <c r="L23" s="205"/>
      <c r="M23" s="178"/>
      <c r="N23" s="183" t="s">
        <v>161</v>
      </c>
      <c r="O23" s="110"/>
      <c r="P23" s="110"/>
      <c r="Q23" s="177"/>
      <c r="R23" s="27"/>
      <c r="S23" s="27"/>
      <c r="T23" s="27"/>
      <c r="U23" s="27"/>
      <c r="V23" s="27"/>
      <c r="W23" s="27"/>
      <c r="X23" s="92"/>
    </row>
    <row r="24" spans="1:31" ht="30" customHeight="1">
      <c r="A24" s="210"/>
      <c r="B24" s="210"/>
      <c r="C24" s="210"/>
      <c r="D24" s="84"/>
      <c r="E24" s="84"/>
      <c r="F24" s="84"/>
      <c r="G24" s="84"/>
      <c r="H24" s="425"/>
      <c r="I24" s="436"/>
      <c r="J24" s="436"/>
      <c r="K24" s="425"/>
      <c r="L24" s="205"/>
      <c r="M24" s="410"/>
      <c r="N24" s="411"/>
      <c r="O24" s="411"/>
      <c r="P24" s="411"/>
      <c r="Q24" s="412"/>
      <c r="R24" s="27"/>
      <c r="S24" s="27"/>
      <c r="T24" s="27"/>
      <c r="U24" s="27"/>
      <c r="V24" s="27"/>
      <c r="W24" s="27"/>
      <c r="X24" s="92"/>
    </row>
    <row r="25" spans="1:31" ht="30" customHeight="1">
      <c r="A25" s="210"/>
      <c r="B25" s="210"/>
      <c r="C25" s="210"/>
      <c r="D25" s="90"/>
      <c r="E25" s="90"/>
      <c r="F25" s="90"/>
      <c r="G25" s="90"/>
      <c r="H25" s="425"/>
      <c r="I25" s="436"/>
      <c r="J25" s="436"/>
      <c r="K25" s="425"/>
      <c r="L25" s="205"/>
      <c r="M25" s="410"/>
      <c r="N25" s="411"/>
      <c r="O25" s="411"/>
      <c r="P25" s="411"/>
      <c r="Q25" s="412"/>
      <c r="R25" s="27"/>
      <c r="S25" s="27"/>
      <c r="T25" s="27"/>
      <c r="U25" s="27"/>
      <c r="V25" s="27"/>
      <c r="W25" s="27"/>
      <c r="X25" s="92"/>
      <c r="AE25" s="723"/>
    </row>
    <row r="26" spans="1:31" ht="30" customHeight="1">
      <c r="A26" s="210"/>
      <c r="B26" s="210"/>
      <c r="C26" s="210"/>
      <c r="D26" s="91"/>
      <c r="E26" s="91"/>
      <c r="F26" s="91"/>
      <c r="G26" s="91"/>
      <c r="H26" s="425"/>
      <c r="I26" s="437"/>
      <c r="J26" s="205"/>
      <c r="K26" s="205"/>
      <c r="L26" s="205"/>
      <c r="M26" s="27"/>
      <c r="N26" s="27"/>
      <c r="O26" s="27"/>
      <c r="P26" s="27"/>
      <c r="Q26" s="27"/>
      <c r="R26" s="27"/>
      <c r="S26" s="27"/>
      <c r="T26" s="27"/>
      <c r="U26" s="27"/>
      <c r="V26" s="27"/>
      <c r="W26" s="27"/>
      <c r="X26" s="92"/>
    </row>
    <row r="27" spans="1:31" ht="30" customHeight="1">
      <c r="A27" s="210"/>
      <c r="B27" s="210"/>
      <c r="C27" s="210"/>
      <c r="D27" s="91"/>
      <c r="E27" s="91"/>
      <c r="F27" s="91"/>
      <c r="G27" s="91"/>
      <c r="H27" s="425"/>
      <c r="I27" s="205"/>
      <c r="J27" s="205"/>
      <c r="K27" s="205"/>
      <c r="L27" s="205"/>
      <c r="M27" s="27"/>
      <c r="N27" s="27"/>
      <c r="O27" s="27"/>
      <c r="P27" s="27"/>
      <c r="Q27" s="27"/>
      <c r="R27" s="27"/>
      <c r="S27" s="27"/>
      <c r="T27" s="27"/>
      <c r="U27" s="27"/>
      <c r="V27" s="27"/>
      <c r="W27" s="27"/>
      <c r="X27" s="92"/>
    </row>
    <row r="28" spans="1:31" ht="30" customHeight="1">
      <c r="A28" s="429"/>
      <c r="B28" s="435"/>
      <c r="C28" s="429"/>
      <c r="D28" s="91"/>
      <c r="E28" s="91"/>
      <c r="F28" s="91"/>
      <c r="G28" s="91"/>
      <c r="H28" s="206"/>
      <c r="I28" s="429"/>
      <c r="J28" s="429"/>
      <c r="K28" s="429"/>
      <c r="L28" s="429"/>
      <c r="M28" s="129"/>
      <c r="N28" s="121"/>
      <c r="O28" s="120"/>
      <c r="P28" s="121"/>
      <c r="Q28" s="120"/>
      <c r="R28" s="429"/>
      <c r="S28" s="129"/>
      <c r="T28" s="121"/>
      <c r="U28" s="120"/>
      <c r="V28" s="120"/>
      <c r="W28" s="120"/>
      <c r="X28" s="104"/>
    </row>
    <row r="29" spans="1:31" ht="30" customHeight="1">
      <c r="A29" s="430"/>
      <c r="B29" s="430"/>
      <c r="C29" s="430"/>
      <c r="D29" s="23"/>
      <c r="E29" s="23"/>
      <c r="F29" s="23"/>
      <c r="G29" s="23"/>
      <c r="H29" s="430"/>
      <c r="I29" s="430"/>
      <c r="J29" s="430"/>
      <c r="K29" s="430"/>
      <c r="L29" s="431"/>
      <c r="M29" s="23"/>
      <c r="N29" s="23" t="s">
        <v>887</v>
      </c>
      <c r="O29" s="23"/>
      <c r="P29" s="23"/>
      <c r="Q29" s="23"/>
      <c r="S29" s="23"/>
      <c r="T29" s="23"/>
      <c r="U29" s="23"/>
      <c r="V29" s="23"/>
      <c r="W29" s="23"/>
    </row>
    <row r="30" spans="1:31" ht="30" customHeight="1">
      <c r="A30" s="432"/>
      <c r="B30" s="432"/>
      <c r="C30" s="432"/>
      <c r="D30" s="23" t="s">
        <v>101</v>
      </c>
      <c r="E30" s="23"/>
      <c r="F30" s="23"/>
      <c r="G30" s="23"/>
      <c r="H30" s="432"/>
      <c r="I30" s="432"/>
      <c r="J30" s="432"/>
      <c r="K30" s="432"/>
      <c r="L30" s="432"/>
      <c r="M30" s="432"/>
      <c r="N30" s="23"/>
      <c r="O30" s="23"/>
      <c r="P30" s="23"/>
      <c r="Q30" s="23"/>
      <c r="R30" t="s">
        <v>107</v>
      </c>
      <c r="S30" s="23"/>
      <c r="T30" s="23"/>
      <c r="U30" s="23"/>
      <c r="V30" s="23"/>
      <c r="W30" s="23"/>
    </row>
    <row r="31" spans="1:31" ht="18">
      <c r="A31" s="23" t="s">
        <v>101</v>
      </c>
      <c r="D31" s="23" t="s">
        <v>103</v>
      </c>
      <c r="E31" s="23"/>
      <c r="F31" s="23"/>
      <c r="G31" s="23"/>
      <c r="I31" s="23" t="s">
        <v>101</v>
      </c>
      <c r="J31" s="23"/>
      <c r="M31" s="289"/>
      <c r="N31" s="286"/>
      <c r="O31" s="287"/>
      <c r="P31" s="288"/>
      <c r="Q31" s="290"/>
      <c r="S31" s="23"/>
      <c r="T31" s="23" t="s">
        <v>101</v>
      </c>
      <c r="U31" s="23"/>
      <c r="V31" s="23"/>
    </row>
    <row r="32" spans="1:31" ht="18">
      <c r="A32" s="130" t="s">
        <v>428</v>
      </c>
      <c r="I32" s="130" t="s">
        <v>102</v>
      </c>
      <c r="J32" s="308"/>
      <c r="L32" s="133"/>
      <c r="M32" s="133"/>
      <c r="N32" s="133"/>
      <c r="O32" s="133"/>
      <c r="P32" s="133"/>
      <c r="Q32" s="133"/>
      <c r="R32" s="133"/>
      <c r="S32" s="130"/>
      <c r="T32" s="130" t="s">
        <v>492</v>
      </c>
      <c r="U32" s="130"/>
      <c r="V32" s="130"/>
      <c r="W32" s="133"/>
      <c r="X32" s="133"/>
    </row>
    <row r="34" spans="2:24">
      <c r="B34" t="s">
        <v>406</v>
      </c>
      <c r="D34" t="s">
        <v>109</v>
      </c>
      <c r="I34" t="s">
        <v>423</v>
      </c>
      <c r="M34" t="s">
        <v>84</v>
      </c>
      <c r="T34" t="s">
        <v>113</v>
      </c>
      <c r="V34" t="s">
        <v>83</v>
      </c>
    </row>
    <row r="35" spans="2:24">
      <c r="D35" s="19"/>
      <c r="M35" t="s">
        <v>262</v>
      </c>
      <c r="T35" t="s">
        <v>115</v>
      </c>
      <c r="V35" t="s">
        <v>261</v>
      </c>
    </row>
    <row r="36" spans="2:24" ht="18">
      <c r="D36" t="s">
        <v>668</v>
      </c>
      <c r="I36" t="s">
        <v>432</v>
      </c>
      <c r="P36" s="290"/>
    </row>
    <row r="37" spans="2:24" ht="18">
      <c r="M37" t="s">
        <v>424</v>
      </c>
      <c r="P37" s="59"/>
    </row>
    <row r="38" spans="2:24">
      <c r="I38" t="s">
        <v>434</v>
      </c>
      <c r="M38" t="s">
        <v>425</v>
      </c>
      <c r="P38" s="196"/>
      <c r="Q38" s="196"/>
      <c r="R38" s="196"/>
      <c r="S38" s="196"/>
      <c r="T38" s="196"/>
      <c r="U38" s="196"/>
      <c r="V38" s="196"/>
      <c r="W38" s="196"/>
      <c r="X38" s="196"/>
    </row>
    <row r="39" spans="2:24" ht="18">
      <c r="I39" t="s">
        <v>706</v>
      </c>
      <c r="M39" t="s">
        <v>426</v>
      </c>
      <c r="P39" s="290"/>
    </row>
    <row r="40" spans="2:24">
      <c r="I40" t="s">
        <v>438</v>
      </c>
      <c r="M40" t="s">
        <v>427</v>
      </c>
      <c r="P40" s="296"/>
    </row>
    <row r="41" spans="2:24" ht="18">
      <c r="M41" s="293"/>
      <c r="N41" s="286"/>
      <c r="O41" s="287"/>
      <c r="P41" s="296"/>
    </row>
    <row r="42" spans="2:24" ht="18">
      <c r="M42" s="293"/>
      <c r="N42" s="297"/>
      <c r="O42" s="287"/>
      <c r="P42" s="290"/>
    </row>
    <row r="43" spans="2:24" ht="30" customHeight="1">
      <c r="M43" s="293"/>
      <c r="N43" s="286"/>
      <c r="O43" s="287"/>
      <c r="P43" s="290"/>
    </row>
    <row r="44" spans="2:24" ht="30" customHeight="1">
      <c r="M44" s="296"/>
      <c r="N44" s="286"/>
      <c r="O44" s="287"/>
      <c r="P44" s="290"/>
    </row>
    <row r="45" spans="2:24" ht="30" customHeight="1">
      <c r="M45" s="293"/>
      <c r="N45" s="286"/>
      <c r="O45" s="287"/>
      <c r="P45" s="288"/>
    </row>
    <row r="46" spans="2:24" ht="30" customHeight="1"/>
    <row r="47" spans="2:24" ht="30" customHeight="1"/>
    <row r="48" spans="2:24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  <row r="58" ht="30" customHeight="1"/>
    <row r="59" ht="30" customHeight="1"/>
  </sheetData>
  <phoneticPr fontId="2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17D86D-3187-9545-9C67-481521B428A2}">
  <dimension ref="A1:AM35"/>
  <sheetViews>
    <sheetView showGridLines="0" topLeftCell="D1" workbookViewId="0">
      <selection activeCell="N14" sqref="N14"/>
    </sheetView>
  </sheetViews>
  <sheetFormatPr baseColWidth="10" defaultRowHeight="16"/>
  <cols>
    <col min="1" max="1" width="5.1640625" hidden="1" customWidth="1"/>
    <col min="2" max="2" width="18.6640625" hidden="1" customWidth="1"/>
    <col min="3" max="3" width="3.83203125" hidden="1" customWidth="1"/>
    <col min="4" max="4" width="7.83203125" customWidth="1"/>
    <col min="5" max="5" width="14.6640625" customWidth="1"/>
    <col min="6" max="6" width="9.33203125" bestFit="1" customWidth="1"/>
    <col min="7" max="7" width="3.83203125" customWidth="1"/>
    <col min="8" max="8" width="2.33203125" customWidth="1"/>
    <col min="9" max="9" width="28.1640625" customWidth="1"/>
    <col min="10" max="10" width="15.33203125" bestFit="1" customWidth="1"/>
    <col min="11" max="11" width="2.33203125" customWidth="1"/>
    <col min="12" max="12" width="5.83203125" customWidth="1"/>
    <col min="13" max="13" width="14.1640625" style="19" bestFit="1" customWidth="1"/>
    <col min="14" max="14" width="17.5" bestFit="1" customWidth="1"/>
    <col min="15" max="15" width="11.83203125" customWidth="1"/>
    <col min="16" max="16" width="8.83203125" customWidth="1"/>
    <col min="17" max="17" width="2.1640625" customWidth="1"/>
    <col min="18" max="19" width="28.1640625" hidden="1" customWidth="1"/>
    <col min="20" max="20" width="24.6640625" hidden="1" customWidth="1"/>
    <col min="21" max="21" width="2.33203125" hidden="1" customWidth="1"/>
    <col min="22" max="22" width="12.33203125" customWidth="1"/>
    <col min="23" max="23" width="20.33203125" customWidth="1"/>
    <col min="24" max="24" width="8.6640625" customWidth="1"/>
    <col min="25" max="25" width="15.6640625" customWidth="1"/>
    <col min="26" max="26" width="2.33203125" customWidth="1"/>
    <col min="27" max="27" width="2.6640625" style="12" customWidth="1"/>
    <col min="28" max="28" width="26.83203125" style="12" bestFit="1" customWidth="1"/>
    <col min="29" max="31" width="7.33203125" style="12" bestFit="1" customWidth="1"/>
    <col min="32" max="32" width="9.33203125" style="12" bestFit="1" customWidth="1"/>
    <col min="33" max="33" width="8.33203125" style="12" customWidth="1"/>
    <col min="34" max="34" width="9.6640625" customWidth="1"/>
    <col min="35" max="36" width="2.5" customWidth="1"/>
    <col min="37" max="38" width="24.6640625" customWidth="1"/>
    <col min="39" max="39" width="2.5" customWidth="1"/>
  </cols>
  <sheetData>
    <row r="1" spans="1:39" ht="30" customHeight="1">
      <c r="A1" s="210"/>
      <c r="B1" s="210"/>
      <c r="C1" s="92"/>
      <c r="D1" s="84"/>
      <c r="E1" s="87" t="s">
        <v>99</v>
      </c>
      <c r="F1" s="87"/>
      <c r="G1" s="103"/>
      <c r="H1" s="205"/>
      <c r="I1" s="210"/>
      <c r="J1" s="210"/>
      <c r="K1" s="205"/>
      <c r="L1" s="27"/>
      <c r="M1" s="28"/>
      <c r="N1" s="27"/>
      <c r="O1" s="27"/>
      <c r="P1" s="27"/>
      <c r="Q1" s="205"/>
      <c r="R1" s="205"/>
      <c r="S1" s="205"/>
      <c r="T1" s="205"/>
      <c r="U1" s="205"/>
      <c r="V1" s="210"/>
      <c r="W1" s="210"/>
      <c r="X1" s="210"/>
      <c r="Y1" s="210"/>
      <c r="Z1" s="205"/>
      <c r="AA1" s="27"/>
      <c r="AB1" s="27"/>
      <c r="AC1" s="27"/>
      <c r="AD1" s="27"/>
      <c r="AE1" s="27"/>
      <c r="AF1" s="27"/>
      <c r="AG1" s="27"/>
      <c r="AH1" s="27"/>
      <c r="AI1" s="92"/>
      <c r="AJ1" s="205"/>
      <c r="AK1" s="205"/>
      <c r="AL1" s="205"/>
      <c r="AM1" s="92"/>
    </row>
    <row r="2" spans="1:39" ht="30" customHeight="1">
      <c r="A2" s="210"/>
      <c r="B2" s="210"/>
      <c r="C2" s="92"/>
      <c r="D2" s="84"/>
      <c r="E2" s="85" t="s">
        <v>432</v>
      </c>
      <c r="F2" s="113"/>
      <c r="G2" s="113"/>
      <c r="H2" s="425"/>
      <c r="I2" s="54" t="s">
        <v>437</v>
      </c>
      <c r="J2" s="54" t="s">
        <v>408</v>
      </c>
      <c r="K2" s="205"/>
      <c r="L2" s="54" t="s">
        <v>84</v>
      </c>
      <c r="M2" s="27"/>
      <c r="N2" s="27"/>
      <c r="O2" s="27"/>
      <c r="P2" s="27"/>
      <c r="Q2" s="205"/>
      <c r="R2" s="27" t="s">
        <v>165</v>
      </c>
      <c r="S2" s="27"/>
      <c r="T2" s="205"/>
      <c r="U2" s="205"/>
      <c r="V2" s="27" t="s">
        <v>83</v>
      </c>
      <c r="W2" s="27"/>
      <c r="X2" s="27"/>
      <c r="Y2" s="27"/>
      <c r="Z2" s="205"/>
      <c r="AA2" s="49"/>
      <c r="AB2" s="27"/>
      <c r="AC2" s="27"/>
      <c r="AD2" s="27"/>
      <c r="AE2" s="27"/>
      <c r="AF2" s="154" t="s">
        <v>305</v>
      </c>
      <c r="AG2" s="803" t="s">
        <v>764</v>
      </c>
      <c r="AH2" s="804"/>
      <c r="AI2" s="107"/>
      <c r="AJ2" s="205"/>
      <c r="AK2" s="205" t="s">
        <v>765</v>
      </c>
      <c r="AL2" s="205"/>
      <c r="AM2" s="107"/>
    </row>
    <row r="3" spans="1:39" ht="25" customHeight="1">
      <c r="A3" s="210"/>
      <c r="B3" s="210" t="s">
        <v>408</v>
      </c>
      <c r="C3" s="210"/>
      <c r="D3" s="84"/>
      <c r="E3" s="85" t="s">
        <v>433</v>
      </c>
      <c r="F3" s="85"/>
      <c r="G3" s="85"/>
      <c r="H3" s="425"/>
      <c r="I3" s="436" t="s">
        <v>90</v>
      </c>
      <c r="J3" s="436"/>
      <c r="K3" s="107"/>
      <c r="L3" s="43"/>
      <c r="M3" s="142"/>
      <c r="N3" s="413"/>
      <c r="O3" s="413"/>
      <c r="P3" s="55"/>
      <c r="Q3" s="425"/>
      <c r="R3" s="269" t="s">
        <v>722</v>
      </c>
      <c r="S3" s="269"/>
      <c r="T3" s="269" t="s">
        <v>721</v>
      </c>
      <c r="U3" s="50"/>
      <c r="V3" s="43" t="s">
        <v>85</v>
      </c>
      <c r="W3" s="433" t="s">
        <v>78</v>
      </c>
      <c r="X3" s="43"/>
      <c r="Y3" s="43" t="s">
        <v>86</v>
      </c>
      <c r="Z3" s="425"/>
      <c r="AA3" s="50"/>
      <c r="AB3" s="269" t="s">
        <v>300</v>
      </c>
      <c r="AC3" s="439" t="s">
        <v>301</v>
      </c>
      <c r="AD3" s="439" t="s">
        <v>302</v>
      </c>
      <c r="AE3" s="439" t="s">
        <v>303</v>
      </c>
      <c r="AF3" s="439" t="s">
        <v>304</v>
      </c>
      <c r="AG3" s="439" t="s">
        <v>306</v>
      </c>
      <c r="AH3" s="172" t="s">
        <v>307</v>
      </c>
      <c r="AI3" s="107"/>
      <c r="AJ3" s="107"/>
      <c r="AK3" s="269" t="s">
        <v>588</v>
      </c>
      <c r="AL3" s="41" t="s">
        <v>758</v>
      </c>
      <c r="AM3" s="107"/>
    </row>
    <row r="4" spans="1:39" ht="30" customHeight="1">
      <c r="A4" s="210"/>
      <c r="B4" s="210" t="s">
        <v>704</v>
      </c>
      <c r="C4" s="210"/>
      <c r="D4" s="88" t="s">
        <v>107</v>
      </c>
      <c r="E4" s="89" t="s">
        <v>643</v>
      </c>
      <c r="F4" s="112">
        <v>7</v>
      </c>
      <c r="G4" s="112"/>
      <c r="H4" s="425"/>
      <c r="I4" s="436" t="s">
        <v>90</v>
      </c>
      <c r="J4" s="436"/>
      <c r="K4" s="108"/>
      <c r="L4" s="67"/>
      <c r="M4" s="184" t="s">
        <v>167</v>
      </c>
      <c r="N4" s="64"/>
      <c r="O4" s="64"/>
      <c r="P4" s="65"/>
      <c r="Q4" s="426"/>
      <c r="R4" s="319" t="s">
        <v>712</v>
      </c>
      <c r="S4" s="712"/>
      <c r="T4" s="177"/>
      <c r="U4" s="51"/>
      <c r="V4" s="67">
        <v>44600</v>
      </c>
      <c r="W4" s="143" t="s">
        <v>96</v>
      </c>
      <c r="X4" s="64"/>
      <c r="Y4" s="65" t="s">
        <v>94</v>
      </c>
      <c r="Z4" s="426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426"/>
      <c r="AK4" s="319" t="s">
        <v>756</v>
      </c>
      <c r="AL4" s="710">
        <v>1</v>
      </c>
      <c r="AM4" s="108"/>
    </row>
    <row r="5" spans="1:39" ht="30" customHeight="1">
      <c r="A5" s="210"/>
      <c r="B5" s="210" t="s">
        <v>402</v>
      </c>
      <c r="C5" s="210"/>
      <c r="D5" s="84"/>
      <c r="E5" s="402" t="s">
        <v>487</v>
      </c>
      <c r="F5" s="113">
        <v>230</v>
      </c>
      <c r="G5" s="113"/>
      <c r="H5" s="425"/>
      <c r="I5" s="436" t="s">
        <v>216</v>
      </c>
      <c r="J5" s="436" t="s">
        <v>214</v>
      </c>
      <c r="K5" s="108"/>
      <c r="L5" s="67"/>
      <c r="M5" s="183" t="s">
        <v>157</v>
      </c>
      <c r="N5" s="110" t="s">
        <v>169</v>
      </c>
      <c r="O5" s="64"/>
      <c r="P5" s="65"/>
      <c r="Q5" s="426"/>
      <c r="R5" s="319" t="s">
        <v>626</v>
      </c>
      <c r="S5" s="713"/>
      <c r="T5" s="111"/>
      <c r="U5" s="51"/>
      <c r="V5" s="95">
        <v>44599</v>
      </c>
      <c r="W5" s="144" t="s">
        <v>60</v>
      </c>
      <c r="X5" s="96"/>
      <c r="Y5" s="97" t="s">
        <v>94</v>
      </c>
      <c r="Z5" s="426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426"/>
      <c r="AK5" s="319" t="s">
        <v>756</v>
      </c>
      <c r="AL5" s="711">
        <v>2</v>
      </c>
      <c r="AM5" s="108"/>
    </row>
    <row r="6" spans="1:39" ht="30" customHeight="1">
      <c r="A6" s="210"/>
      <c r="B6" s="210" t="s">
        <v>403</v>
      </c>
      <c r="C6" s="210"/>
      <c r="D6" s="84"/>
      <c r="E6" s="402" t="s">
        <v>644</v>
      </c>
      <c r="F6" s="113">
        <v>20</v>
      </c>
      <c r="G6" s="113"/>
      <c r="H6" s="425"/>
      <c r="I6" s="436" t="s">
        <v>409</v>
      </c>
      <c r="J6" s="436" t="s">
        <v>57</v>
      </c>
      <c r="K6" s="108"/>
      <c r="L6" s="176"/>
      <c r="M6" s="185" t="s">
        <v>158</v>
      </c>
      <c r="N6" s="635">
        <v>13834567189</v>
      </c>
      <c r="O6" s="179"/>
      <c r="P6" s="177"/>
      <c r="Q6" s="426"/>
      <c r="R6" s="319" t="s">
        <v>712</v>
      </c>
      <c r="S6" s="712"/>
      <c r="T6" s="177"/>
      <c r="U6" s="51"/>
      <c r="V6" s="136" t="s">
        <v>93</v>
      </c>
      <c r="W6" s="145"/>
      <c r="X6" s="137"/>
      <c r="Y6" s="138"/>
      <c r="Z6" s="426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426"/>
      <c r="AK6" s="319" t="s">
        <v>756</v>
      </c>
      <c r="AL6" s="710">
        <v>2</v>
      </c>
      <c r="AM6" s="108"/>
    </row>
    <row r="7" spans="1:39" ht="30" customHeight="1">
      <c r="A7" s="210"/>
      <c r="B7" s="210" t="s">
        <v>404</v>
      </c>
      <c r="C7" s="210"/>
      <c r="D7" s="84"/>
      <c r="E7" s="85" t="s">
        <v>565</v>
      </c>
      <c r="F7" s="113"/>
      <c r="G7" s="113"/>
      <c r="H7" s="425"/>
      <c r="I7" s="436" t="s">
        <v>410</v>
      </c>
      <c r="J7" s="436" t="s">
        <v>429</v>
      </c>
      <c r="K7" s="108"/>
      <c r="L7" s="173"/>
      <c r="M7" s="185" t="s">
        <v>164</v>
      </c>
      <c r="N7" s="110" t="s">
        <v>170</v>
      </c>
      <c r="O7" s="174"/>
      <c r="P7" s="175"/>
      <c r="Q7" s="426"/>
      <c r="R7" s="319" t="s">
        <v>720</v>
      </c>
      <c r="S7" s="713"/>
      <c r="T7" s="111"/>
      <c r="U7" s="51"/>
      <c r="V7" s="67">
        <v>44599</v>
      </c>
      <c r="W7" s="146" t="s">
        <v>92</v>
      </c>
      <c r="X7" s="66"/>
      <c r="Y7" s="65" t="s">
        <v>94</v>
      </c>
      <c r="Z7" s="426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426"/>
      <c r="AK7" s="319" t="s">
        <v>756</v>
      </c>
      <c r="AL7" s="711">
        <v>1</v>
      </c>
      <c r="AM7" s="108"/>
    </row>
    <row r="8" spans="1:39" ht="30" customHeight="1">
      <c r="A8" s="210"/>
      <c r="B8" s="210" t="s">
        <v>405</v>
      </c>
      <c r="C8" s="210"/>
      <c r="D8" s="84"/>
      <c r="E8" s="438" t="s">
        <v>439</v>
      </c>
      <c r="F8" s="113"/>
      <c r="G8" s="113"/>
      <c r="H8" s="425"/>
      <c r="I8" s="436" t="s">
        <v>411</v>
      </c>
      <c r="J8" s="436" t="s">
        <v>436</v>
      </c>
      <c r="K8" s="108"/>
      <c r="L8" s="176"/>
      <c r="M8" s="183" t="s">
        <v>168</v>
      </c>
      <c r="N8" s="110" t="s">
        <v>176</v>
      </c>
      <c r="O8" s="110"/>
      <c r="P8" s="177"/>
      <c r="Q8" s="426"/>
      <c r="R8" s="319" t="s">
        <v>713</v>
      </c>
      <c r="S8" s="713"/>
      <c r="T8" s="111"/>
      <c r="U8" s="51"/>
      <c r="V8" s="98">
        <v>44599</v>
      </c>
      <c r="W8" s="147" t="s">
        <v>97</v>
      </c>
      <c r="X8" s="100"/>
      <c r="Y8" s="101" t="s">
        <v>94</v>
      </c>
      <c r="Z8" s="426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426"/>
      <c r="AK8" s="319"/>
      <c r="AL8" s="111"/>
      <c r="AM8" s="108"/>
    </row>
    <row r="9" spans="1:39" ht="30" customHeight="1">
      <c r="A9" s="210"/>
      <c r="B9" s="210" t="s">
        <v>407</v>
      </c>
      <c r="C9" s="210"/>
      <c r="D9" s="84"/>
      <c r="E9" s="402" t="s">
        <v>440</v>
      </c>
      <c r="F9" s="113"/>
      <c r="G9" s="113"/>
      <c r="H9" s="425"/>
      <c r="I9" s="436" t="s">
        <v>412</v>
      </c>
      <c r="J9" s="436" t="s">
        <v>430</v>
      </c>
      <c r="K9" s="108"/>
      <c r="L9" s="67"/>
      <c r="M9" s="184" t="s">
        <v>156</v>
      </c>
      <c r="N9" s="64"/>
      <c r="O9" s="110"/>
      <c r="P9" s="177"/>
      <c r="Q9" s="426"/>
      <c r="R9" s="319" t="s">
        <v>714</v>
      </c>
      <c r="S9" s="712"/>
      <c r="T9" s="177"/>
      <c r="U9" s="51"/>
      <c r="V9" s="94">
        <v>44599</v>
      </c>
      <c r="W9" s="148" t="s">
        <v>60</v>
      </c>
      <c r="X9" s="62"/>
      <c r="Y9" s="63" t="s">
        <v>94</v>
      </c>
      <c r="Z9" s="426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426"/>
      <c r="AK9" s="319"/>
      <c r="AL9" s="177"/>
      <c r="AM9" s="108"/>
    </row>
    <row r="10" spans="1:39" ht="30" customHeight="1">
      <c r="A10" s="210"/>
      <c r="B10" s="210"/>
      <c r="C10" s="210"/>
      <c r="D10" s="84"/>
      <c r="E10" s="402" t="s">
        <v>442</v>
      </c>
      <c r="F10" s="113">
        <v>5</v>
      </c>
      <c r="G10" s="113"/>
      <c r="H10" s="425"/>
      <c r="I10" s="436" t="s">
        <v>413</v>
      </c>
      <c r="J10" s="436" t="s">
        <v>435</v>
      </c>
      <c r="K10" s="108"/>
      <c r="L10" s="176"/>
      <c r="M10" s="183" t="s">
        <v>157</v>
      </c>
      <c r="N10" s="179"/>
      <c r="O10" s="179"/>
      <c r="P10" s="177"/>
      <c r="Q10" s="426"/>
      <c r="R10" s="319" t="s">
        <v>715</v>
      </c>
      <c r="S10" s="713"/>
      <c r="T10" s="111"/>
      <c r="U10" s="51"/>
      <c r="V10" s="139" t="s">
        <v>93</v>
      </c>
      <c r="W10" s="149"/>
      <c r="X10" s="140"/>
      <c r="Y10" s="141"/>
      <c r="Z10" s="426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426"/>
      <c r="AK10" s="319"/>
      <c r="AL10" s="111"/>
      <c r="AM10" s="108"/>
    </row>
    <row r="11" spans="1:39" ht="30" customHeight="1">
      <c r="A11" s="210"/>
      <c r="B11" s="210"/>
      <c r="C11" s="205"/>
      <c r="D11" s="84"/>
      <c r="E11" s="402" t="s">
        <v>441</v>
      </c>
      <c r="F11" s="113"/>
      <c r="G11" s="84"/>
      <c r="H11" s="425"/>
      <c r="I11" s="436" t="s">
        <v>338</v>
      </c>
      <c r="J11" s="436"/>
      <c r="K11" s="108"/>
      <c r="L11" s="173"/>
      <c r="M11" s="183" t="s">
        <v>158</v>
      </c>
      <c r="N11" s="174"/>
      <c r="O11" s="179"/>
      <c r="P11" s="177"/>
      <c r="Q11" s="426"/>
      <c r="R11" s="319" t="s">
        <v>716</v>
      </c>
      <c r="S11" s="713"/>
      <c r="T11" s="111"/>
      <c r="U11" s="51"/>
      <c r="V11" s="98">
        <v>44599</v>
      </c>
      <c r="W11" s="147" t="s">
        <v>92</v>
      </c>
      <c r="X11" s="100"/>
      <c r="Y11" s="101" t="s">
        <v>94</v>
      </c>
      <c r="Z11" s="426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426"/>
      <c r="AK11" s="319"/>
      <c r="AL11" s="111"/>
      <c r="AM11" s="108"/>
    </row>
    <row r="12" spans="1:39" ht="30" customHeight="1">
      <c r="A12" s="210"/>
      <c r="B12" s="210"/>
      <c r="C12" s="205"/>
      <c r="D12" s="84"/>
      <c r="E12" s="85" t="s">
        <v>392</v>
      </c>
      <c r="F12" s="85"/>
      <c r="G12" s="84"/>
      <c r="H12" s="425"/>
      <c r="I12" s="436" t="s">
        <v>414</v>
      </c>
      <c r="J12" s="436"/>
      <c r="K12" s="108"/>
      <c r="L12" s="176"/>
      <c r="M12" s="185" t="s">
        <v>164</v>
      </c>
      <c r="N12" s="110"/>
      <c r="O12" s="110"/>
      <c r="P12" s="177"/>
      <c r="Q12" s="426"/>
      <c r="R12" s="319" t="s">
        <v>715</v>
      </c>
      <c r="S12" s="712"/>
      <c r="T12" s="177"/>
      <c r="U12" s="51"/>
      <c r="V12" s="67">
        <v>44598</v>
      </c>
      <c r="W12" s="146" t="s">
        <v>75</v>
      </c>
      <c r="X12" s="66"/>
      <c r="Y12" s="65" t="s">
        <v>94</v>
      </c>
      <c r="Z12" s="426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426"/>
      <c r="AK12" s="319"/>
      <c r="AL12" s="177"/>
      <c r="AM12" s="108"/>
    </row>
    <row r="13" spans="1:39" ht="30" customHeight="1">
      <c r="A13" s="210"/>
      <c r="B13" s="210"/>
      <c r="C13" s="205"/>
      <c r="D13" s="84"/>
      <c r="E13" s="85" t="s">
        <v>562</v>
      </c>
      <c r="F13" s="113"/>
      <c r="G13" s="84"/>
      <c r="H13" s="425"/>
      <c r="I13" s="436" t="s">
        <v>415</v>
      </c>
      <c r="J13" s="436"/>
      <c r="K13" s="108"/>
      <c r="L13" s="176"/>
      <c r="M13" s="185" t="s">
        <v>163</v>
      </c>
      <c r="N13" s="110"/>
      <c r="O13" s="179"/>
      <c r="P13" s="177"/>
      <c r="Q13" s="426"/>
      <c r="R13" s="319" t="s">
        <v>717</v>
      </c>
      <c r="S13" s="713"/>
      <c r="T13" s="111"/>
      <c r="U13" s="51"/>
      <c r="V13" s="102">
        <v>44594</v>
      </c>
      <c r="W13" s="147" t="s">
        <v>89</v>
      </c>
      <c r="X13" s="100"/>
      <c r="Y13" s="101" t="s">
        <v>94</v>
      </c>
      <c r="Z13" s="426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426"/>
      <c r="AK13" s="319"/>
      <c r="AL13" s="111"/>
      <c r="AM13" s="108"/>
    </row>
    <row r="14" spans="1:39" ht="30" customHeight="1">
      <c r="A14" s="210"/>
      <c r="B14" s="210"/>
      <c r="C14" s="205"/>
      <c r="D14" s="84"/>
      <c r="E14" s="402" t="s">
        <v>186</v>
      </c>
      <c r="F14" s="113">
        <v>20</v>
      </c>
      <c r="G14" s="84"/>
      <c r="H14" s="425"/>
      <c r="I14" s="436" t="s">
        <v>416</v>
      </c>
      <c r="J14" s="436"/>
      <c r="K14" s="108"/>
      <c r="L14" s="176"/>
      <c r="M14" s="183" t="s">
        <v>142</v>
      </c>
      <c r="N14" s="179"/>
      <c r="O14" s="174"/>
      <c r="P14" s="175"/>
      <c r="Q14" s="426"/>
      <c r="R14" s="319" t="s">
        <v>717</v>
      </c>
      <c r="S14" s="713"/>
      <c r="T14" s="111"/>
      <c r="U14" s="51"/>
      <c r="V14" s="68">
        <v>44594</v>
      </c>
      <c r="W14" s="146" t="s">
        <v>60</v>
      </c>
      <c r="X14" s="66"/>
      <c r="Y14" s="65" t="s">
        <v>94</v>
      </c>
      <c r="Z14" s="426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426"/>
      <c r="AK14" s="319"/>
      <c r="AL14" s="111"/>
      <c r="AM14" s="108"/>
    </row>
    <row r="15" spans="1:39" ht="30" customHeight="1">
      <c r="A15" s="210"/>
      <c r="B15" s="210"/>
      <c r="C15" s="205"/>
      <c r="D15" s="84"/>
      <c r="E15" s="402" t="s">
        <v>486</v>
      </c>
      <c r="F15" s="113">
        <v>30</v>
      </c>
      <c r="G15" s="84"/>
      <c r="H15" s="425"/>
      <c r="I15" s="436" t="s">
        <v>417</v>
      </c>
      <c r="J15" s="436"/>
      <c r="K15" s="108"/>
      <c r="L15" s="176"/>
      <c r="M15" s="183" t="s">
        <v>160</v>
      </c>
      <c r="N15" s="179"/>
      <c r="O15" s="110"/>
      <c r="P15" s="177"/>
      <c r="Q15" s="426"/>
      <c r="R15" s="319" t="s">
        <v>718</v>
      </c>
      <c r="S15" s="712"/>
      <c r="T15" s="177"/>
      <c r="U15" s="51"/>
      <c r="V15" s="98">
        <v>44592</v>
      </c>
      <c r="W15" s="150" t="s">
        <v>88</v>
      </c>
      <c r="X15" s="99"/>
      <c r="Y15" s="101" t="s">
        <v>94</v>
      </c>
      <c r="Z15" s="426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426"/>
      <c r="AK15" s="319"/>
      <c r="AL15" s="177"/>
      <c r="AM15" s="108"/>
    </row>
    <row r="16" spans="1:39" ht="30" customHeight="1">
      <c r="A16" s="210"/>
      <c r="B16" s="210"/>
      <c r="C16" s="428"/>
      <c r="D16" s="84"/>
      <c r="E16" s="402" t="s">
        <v>260</v>
      </c>
      <c r="F16" s="449">
        <v>1200</v>
      </c>
      <c r="G16" s="84"/>
      <c r="H16" s="434"/>
      <c r="I16" s="436" t="s">
        <v>418</v>
      </c>
      <c r="J16" s="436"/>
      <c r="K16" s="107"/>
      <c r="L16" s="176"/>
      <c r="M16" s="184" t="s">
        <v>159</v>
      </c>
      <c r="N16" s="110"/>
      <c r="O16" s="110"/>
      <c r="P16" s="177"/>
      <c r="Q16" s="425"/>
      <c r="R16" s="319" t="s">
        <v>717</v>
      </c>
      <c r="S16" s="713"/>
      <c r="T16" s="111"/>
      <c r="U16" s="106"/>
      <c r="V16" s="67">
        <v>44591</v>
      </c>
      <c r="W16" s="143" t="s">
        <v>2</v>
      </c>
      <c r="X16" s="64"/>
      <c r="Y16" s="65" t="s">
        <v>94</v>
      </c>
      <c r="Z16" s="425"/>
      <c r="AA16" s="119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425"/>
      <c r="AK16" s="319"/>
      <c r="AL16" s="111"/>
      <c r="AM16" s="107"/>
    </row>
    <row r="17" spans="1:39" ht="30" customHeight="1">
      <c r="A17" s="210"/>
      <c r="B17" s="210"/>
      <c r="C17" s="210"/>
      <c r="D17" s="84"/>
      <c r="E17" s="402" t="s">
        <v>566</v>
      </c>
      <c r="F17" s="449">
        <v>1200</v>
      </c>
      <c r="G17" s="84"/>
      <c r="H17" s="425"/>
      <c r="I17" s="436" t="s">
        <v>419</v>
      </c>
      <c r="J17" s="436"/>
      <c r="K17" s="107"/>
      <c r="L17" s="176"/>
      <c r="M17" s="183" t="s">
        <v>165</v>
      </c>
      <c r="N17" s="179"/>
      <c r="O17" s="110"/>
      <c r="P17" s="177"/>
      <c r="Q17" s="425"/>
      <c r="R17" s="319" t="s">
        <v>719</v>
      </c>
      <c r="S17" s="713"/>
      <c r="T17" s="111"/>
      <c r="U17" s="106"/>
      <c r="V17" s="98">
        <v>44589</v>
      </c>
      <c r="W17" s="150" t="s">
        <v>87</v>
      </c>
      <c r="X17" s="99"/>
      <c r="Y17" s="101" t="s">
        <v>95</v>
      </c>
      <c r="Z17" s="425"/>
      <c r="AA17" s="119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425"/>
      <c r="AK17" s="319"/>
      <c r="AL17" s="111"/>
      <c r="AM17" s="107"/>
    </row>
    <row r="18" spans="1:39" ht="30" customHeight="1">
      <c r="A18" s="210"/>
      <c r="B18" s="210"/>
      <c r="C18" s="210"/>
      <c r="D18" s="84"/>
      <c r="E18" s="438" t="s">
        <v>488</v>
      </c>
      <c r="F18" s="113"/>
      <c r="G18" s="84"/>
      <c r="H18" s="425"/>
      <c r="I18" s="436" t="s">
        <v>420</v>
      </c>
      <c r="J18" s="436"/>
      <c r="K18" s="107"/>
      <c r="L18" s="173"/>
      <c r="M18" s="183" t="s">
        <v>139</v>
      </c>
      <c r="N18" s="174"/>
      <c r="O18" s="179"/>
      <c r="P18" s="177"/>
      <c r="Q18" s="425"/>
      <c r="R18" s="319" t="s">
        <v>719</v>
      </c>
      <c r="S18" s="713"/>
      <c r="T18" s="111"/>
      <c r="U18" s="106"/>
      <c r="V18" s="53">
        <v>44587</v>
      </c>
      <c r="W18" s="151" t="s">
        <v>76</v>
      </c>
      <c r="X18" s="59"/>
      <c r="Y18" s="69" t="s">
        <v>95</v>
      </c>
      <c r="Z18" s="425"/>
      <c r="AA18" s="119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425"/>
      <c r="AK18" s="319"/>
      <c r="AL18" s="111"/>
      <c r="AM18" s="107"/>
    </row>
    <row r="19" spans="1:39" ht="30" customHeight="1">
      <c r="A19" s="210"/>
      <c r="B19" s="210"/>
      <c r="C19" s="210"/>
      <c r="D19" s="84"/>
      <c r="E19" s="84"/>
      <c r="F19" s="84"/>
      <c r="G19" s="84"/>
      <c r="H19" s="425"/>
      <c r="I19" s="436" t="s">
        <v>421</v>
      </c>
      <c r="J19" s="436"/>
      <c r="K19" s="107"/>
      <c r="L19" s="176"/>
      <c r="M19" s="183" t="s">
        <v>140</v>
      </c>
      <c r="N19" s="110"/>
      <c r="O19" s="179"/>
      <c r="P19" s="177"/>
      <c r="Q19" s="425"/>
      <c r="R19" s="319" t="s">
        <v>719</v>
      </c>
      <c r="S19" s="713"/>
      <c r="T19" s="111"/>
      <c r="U19" s="106"/>
      <c r="V19" s="414" t="s">
        <v>91</v>
      </c>
      <c r="W19" s="149"/>
      <c r="X19" s="415"/>
      <c r="Y19" s="416"/>
      <c r="Z19" s="425"/>
      <c r="AA19" s="119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425"/>
      <c r="AK19" s="319"/>
      <c r="AL19" s="111"/>
      <c r="AM19" s="107"/>
    </row>
    <row r="20" spans="1:39" ht="30" customHeight="1">
      <c r="A20" s="210"/>
      <c r="B20" s="210"/>
      <c r="C20" s="210"/>
      <c r="D20" s="90"/>
      <c r="E20" s="90"/>
      <c r="F20" s="90"/>
      <c r="G20" s="90"/>
      <c r="H20" s="425"/>
      <c r="I20" s="436" t="s">
        <v>422</v>
      </c>
      <c r="J20" s="436"/>
      <c r="K20" s="107"/>
      <c r="L20" s="176"/>
      <c r="M20" s="183" t="s">
        <v>141</v>
      </c>
      <c r="N20" s="110"/>
      <c r="O20" s="181"/>
      <c r="P20" s="182"/>
      <c r="Q20" s="425"/>
      <c r="R20" s="319" t="s">
        <v>719</v>
      </c>
      <c r="S20" s="713"/>
      <c r="T20" s="111"/>
      <c r="U20" s="106"/>
      <c r="V20" s="98">
        <v>44581</v>
      </c>
      <c r="W20" s="150" t="s">
        <v>98</v>
      </c>
      <c r="X20" s="99"/>
      <c r="Y20" s="101" t="s">
        <v>95</v>
      </c>
      <c r="Z20" s="425"/>
      <c r="AA20" s="119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425"/>
      <c r="AK20" s="319"/>
      <c r="AL20" s="111"/>
      <c r="AM20" s="107"/>
    </row>
    <row r="21" spans="1:39" ht="30" customHeight="1">
      <c r="A21" s="210"/>
      <c r="B21" s="210"/>
      <c r="C21" s="210"/>
      <c r="D21" s="91"/>
      <c r="E21" s="91"/>
      <c r="F21" s="91"/>
      <c r="G21" s="91"/>
      <c r="H21" s="425"/>
      <c r="I21" s="437"/>
      <c r="J21" s="205"/>
      <c r="K21" s="92"/>
      <c r="L21" s="178"/>
      <c r="M21" s="183" t="s">
        <v>161</v>
      </c>
      <c r="N21" s="110"/>
      <c r="O21" s="181"/>
      <c r="P21" s="177"/>
      <c r="Q21" s="425"/>
      <c r="R21" s="319" t="s">
        <v>719</v>
      </c>
      <c r="S21" s="713"/>
      <c r="T21" s="111"/>
      <c r="U21" s="106"/>
      <c r="V21" s="60"/>
      <c r="W21" s="62"/>
      <c r="X21" s="62"/>
      <c r="Y21" s="63"/>
      <c r="Z21" s="425"/>
      <c r="AA21" s="119"/>
      <c r="AB21" s="320"/>
      <c r="AC21" s="62"/>
      <c r="AD21" s="62"/>
      <c r="AE21" s="62"/>
      <c r="AF21" s="62"/>
      <c r="AG21" s="62"/>
      <c r="AH21" s="63"/>
      <c r="AI21" s="107"/>
      <c r="AJ21" s="425"/>
      <c r="AK21" s="319"/>
      <c r="AL21" s="111"/>
      <c r="AM21" s="107"/>
    </row>
    <row r="22" spans="1:39" ht="30" customHeight="1">
      <c r="A22" s="210"/>
      <c r="B22" s="210"/>
      <c r="C22" s="210"/>
      <c r="D22" s="91"/>
      <c r="E22" s="91"/>
      <c r="F22" s="91"/>
      <c r="G22" s="91"/>
      <c r="H22" s="425"/>
      <c r="I22" s="205"/>
      <c r="J22" s="205"/>
      <c r="K22" s="92"/>
      <c r="L22" s="109"/>
      <c r="M22" s="183"/>
      <c r="N22" s="200"/>
      <c r="O22" s="181"/>
      <c r="P22" s="111"/>
      <c r="Q22" s="205"/>
      <c r="R22" s="319" t="s">
        <v>719</v>
      </c>
      <c r="S22" s="713"/>
      <c r="T22" s="111"/>
      <c r="U22" s="119"/>
      <c r="V22" s="109"/>
      <c r="W22" s="110"/>
      <c r="X22" s="110"/>
      <c r="Y22" s="111"/>
      <c r="Z22" s="205"/>
      <c r="AA22" s="119"/>
      <c r="AB22" s="321"/>
      <c r="AC22" s="110"/>
      <c r="AD22" s="110"/>
      <c r="AE22" s="110"/>
      <c r="AF22" s="110"/>
      <c r="AG22" s="110"/>
      <c r="AH22" s="111"/>
      <c r="AI22" s="92"/>
      <c r="AJ22" s="205"/>
      <c r="AK22" s="319"/>
      <c r="AL22" s="111"/>
      <c r="AM22" s="92"/>
    </row>
    <row r="23" spans="1:39" ht="30" customHeight="1">
      <c r="A23" s="429"/>
      <c r="B23" s="435"/>
      <c r="C23" s="429"/>
      <c r="D23" s="91"/>
      <c r="E23" s="91"/>
      <c r="F23" s="91"/>
      <c r="G23" s="91"/>
      <c r="H23" s="206"/>
      <c r="I23" s="429"/>
      <c r="J23" s="429"/>
      <c r="K23" s="429"/>
      <c r="L23" s="443"/>
      <c r="M23" s="127"/>
      <c r="N23" s="120"/>
      <c r="O23" s="120"/>
      <c r="P23" s="120"/>
      <c r="Q23" s="429"/>
      <c r="R23" s="429"/>
      <c r="S23" s="429"/>
      <c r="T23" s="429"/>
      <c r="U23" s="429"/>
      <c r="V23" s="121"/>
      <c r="W23" s="120"/>
      <c r="X23" s="120"/>
      <c r="Y23" s="120"/>
      <c r="Z23" s="429"/>
      <c r="AA23" s="129"/>
      <c r="AB23" s="121"/>
      <c r="AC23" s="120"/>
      <c r="AD23" s="120"/>
      <c r="AE23" s="120"/>
      <c r="AF23" s="120"/>
      <c r="AG23" s="120"/>
      <c r="AH23" s="120"/>
      <c r="AI23" s="104"/>
      <c r="AJ23" s="429"/>
      <c r="AK23" s="429"/>
      <c r="AL23" s="429"/>
      <c r="AM23" s="104"/>
    </row>
    <row r="24" spans="1:39" ht="30" customHeight="1">
      <c r="A24" s="430"/>
      <c r="B24" s="430"/>
      <c r="C24" s="430"/>
      <c r="D24" s="23"/>
      <c r="E24" s="23"/>
      <c r="F24" s="23"/>
      <c r="G24" s="23"/>
      <c r="H24" s="430"/>
      <c r="I24" s="430"/>
      <c r="J24" s="430"/>
      <c r="K24" s="430"/>
      <c r="L24" s="25"/>
      <c r="M24" s="25" t="s">
        <v>762</v>
      </c>
      <c r="N24" s="23" t="s">
        <v>761</v>
      </c>
      <c r="O24" s="23"/>
      <c r="P24" s="23"/>
      <c r="R24" s="714" t="s">
        <v>763</v>
      </c>
      <c r="V24" s="23"/>
      <c r="W24" s="23"/>
      <c r="X24" s="23"/>
      <c r="Y24" s="23"/>
    </row>
    <row r="25" spans="1:39" ht="30" customHeight="1">
      <c r="A25" s="432"/>
      <c r="B25" s="432"/>
      <c r="C25" s="432"/>
      <c r="D25" s="23" t="s">
        <v>101</v>
      </c>
      <c r="E25" s="23"/>
      <c r="F25" s="23"/>
      <c r="G25" s="23"/>
      <c r="H25" s="432"/>
      <c r="I25" s="432"/>
      <c r="J25" s="432"/>
      <c r="K25" s="432"/>
      <c r="L25" s="23"/>
      <c r="M25" s="25"/>
      <c r="N25" s="23"/>
      <c r="O25" s="23"/>
      <c r="P25" s="23"/>
      <c r="V25" s="23"/>
      <c r="W25" s="23"/>
      <c r="X25" s="23"/>
      <c r="Y25" s="23"/>
    </row>
    <row r="26" spans="1:39" ht="18">
      <c r="A26" s="23" t="s">
        <v>101</v>
      </c>
      <c r="D26" s="23" t="s">
        <v>103</v>
      </c>
      <c r="E26" s="23"/>
      <c r="F26" s="23"/>
      <c r="G26" s="23"/>
      <c r="I26" s="23" t="s">
        <v>101</v>
      </c>
      <c r="J26" s="23"/>
      <c r="L26" s="23" t="s">
        <v>101</v>
      </c>
      <c r="M26" s="25"/>
      <c r="N26" s="23"/>
      <c r="O26" s="23"/>
      <c r="P26" s="23"/>
      <c r="V26" s="23" t="s">
        <v>101</v>
      </c>
      <c r="W26" s="23"/>
      <c r="X26" s="23"/>
      <c r="AB26" s="23" t="s">
        <v>101</v>
      </c>
    </row>
    <row r="27" spans="1:39" ht="18">
      <c r="A27" s="130" t="s">
        <v>428</v>
      </c>
      <c r="I27" s="130" t="s">
        <v>102</v>
      </c>
      <c r="J27" s="308"/>
      <c r="L27" s="130" t="s">
        <v>192</v>
      </c>
      <c r="M27" s="131"/>
      <c r="N27" s="130"/>
      <c r="O27" s="130"/>
      <c r="P27" s="130"/>
      <c r="Q27" s="133"/>
      <c r="R27" s="133"/>
      <c r="S27" s="133"/>
      <c r="T27" s="133"/>
      <c r="U27" s="133"/>
      <c r="V27" s="130" t="s">
        <v>102</v>
      </c>
      <c r="W27" s="130"/>
      <c r="X27" s="130"/>
      <c r="Y27" s="133"/>
      <c r="Z27" s="133"/>
      <c r="AA27" s="312"/>
      <c r="AB27" s="130" t="s">
        <v>102</v>
      </c>
      <c r="AC27" s="312"/>
      <c r="AD27" s="312"/>
      <c r="AE27" s="312"/>
      <c r="AF27" s="312"/>
      <c r="AG27" s="312"/>
      <c r="AH27" s="133"/>
      <c r="AI27" s="133"/>
      <c r="AJ27" s="133"/>
      <c r="AK27" s="133"/>
      <c r="AL27" s="133"/>
      <c r="AM27" s="133"/>
    </row>
    <row r="29" spans="1:39">
      <c r="B29" t="s">
        <v>406</v>
      </c>
      <c r="D29" t="s">
        <v>109</v>
      </c>
      <c r="I29" t="s">
        <v>423</v>
      </c>
      <c r="L29" t="s">
        <v>113</v>
      </c>
      <c r="V29" t="s">
        <v>113</v>
      </c>
      <c r="X29" t="s">
        <v>83</v>
      </c>
      <c r="AB29" s="12" t="s">
        <v>308</v>
      </c>
    </row>
    <row r="30" spans="1:39">
      <c r="D30" s="19"/>
      <c r="L30" t="s">
        <v>315</v>
      </c>
      <c r="V30" t="s">
        <v>115</v>
      </c>
      <c r="X30" t="s">
        <v>261</v>
      </c>
    </row>
    <row r="31" spans="1:39">
      <c r="D31" t="s">
        <v>668</v>
      </c>
      <c r="I31" t="s">
        <v>432</v>
      </c>
    </row>
    <row r="33" spans="9:39">
      <c r="I33" t="s">
        <v>434</v>
      </c>
      <c r="L33" s="133"/>
      <c r="M33" s="134"/>
      <c r="N33" s="133"/>
      <c r="O33" s="133"/>
      <c r="P33" s="133"/>
      <c r="Q33" s="133"/>
      <c r="R33" s="196"/>
      <c r="S33" s="196"/>
      <c r="T33" s="196"/>
      <c r="U33" s="196"/>
      <c r="V33" s="196"/>
      <c r="W33" s="196"/>
      <c r="X33" s="196"/>
      <c r="Y33" s="196"/>
      <c r="Z33" s="196"/>
      <c r="AA33" s="312"/>
      <c r="AB33" s="312"/>
      <c r="AC33" s="312"/>
      <c r="AD33" s="312"/>
      <c r="AE33" s="312"/>
      <c r="AF33" s="312"/>
      <c r="AG33" s="312"/>
      <c r="AH33" s="133"/>
      <c r="AI33" s="133"/>
      <c r="AJ33" s="196"/>
      <c r="AK33" s="196"/>
      <c r="AL33" s="196"/>
      <c r="AM33" s="133"/>
    </row>
    <row r="34" spans="9:39">
      <c r="I34" t="s">
        <v>706</v>
      </c>
    </row>
    <row r="35" spans="9:39">
      <c r="I35" t="s">
        <v>438</v>
      </c>
    </row>
  </sheetData>
  <mergeCells count="1">
    <mergeCell ref="AG2:AH2"/>
  </mergeCells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03472D-A132-E445-898A-535C0BAF813E}">
  <dimension ref="A1:L25"/>
  <sheetViews>
    <sheetView showGridLines="0" topLeftCell="A4" workbookViewId="0">
      <selection activeCell="F24" sqref="F24"/>
    </sheetView>
  </sheetViews>
  <sheetFormatPr baseColWidth="10" defaultRowHeight="16"/>
  <cols>
    <col min="1" max="1" width="13" bestFit="1" customWidth="1"/>
    <col min="2" max="2" width="12.1640625" bestFit="1" customWidth="1"/>
    <col min="5" max="5" width="33.5" customWidth="1"/>
    <col min="6" max="6" width="28.6640625" bestFit="1" customWidth="1"/>
    <col min="7" max="7" width="50.6640625" bestFit="1" customWidth="1"/>
    <col min="8" max="8" width="51" bestFit="1" customWidth="1"/>
    <col min="11" max="11" width="24.1640625" bestFit="1" customWidth="1"/>
    <col min="12" max="12" width="53.5" bestFit="1" customWidth="1"/>
  </cols>
  <sheetData>
    <row r="1" spans="1:12" ht="30" customHeight="1">
      <c r="A1" s="719" t="s">
        <v>772</v>
      </c>
      <c r="B1" s="719" t="s">
        <v>769</v>
      </c>
      <c r="C1" s="719" t="s">
        <v>770</v>
      </c>
      <c r="D1" s="719" t="s">
        <v>771</v>
      </c>
      <c r="E1" s="719" t="s">
        <v>800</v>
      </c>
      <c r="F1" s="719" t="s">
        <v>773</v>
      </c>
      <c r="G1" s="719" t="s">
        <v>768</v>
      </c>
      <c r="H1" s="719" t="s">
        <v>774</v>
      </c>
      <c r="K1" s="808" t="s">
        <v>876</v>
      </c>
      <c r="L1" s="809"/>
    </row>
    <row r="2" spans="1:12" ht="30" customHeight="1">
      <c r="A2" s="724" t="s">
        <v>265</v>
      </c>
      <c r="B2" s="720" t="s">
        <v>792</v>
      </c>
      <c r="C2" s="436" t="s">
        <v>775</v>
      </c>
      <c r="D2" s="436" t="s">
        <v>793</v>
      </c>
      <c r="E2" s="436" t="s">
        <v>791</v>
      </c>
      <c r="F2" s="436" t="s">
        <v>794</v>
      </c>
      <c r="G2" s="436" t="s">
        <v>822</v>
      </c>
      <c r="H2" s="725" t="s">
        <v>828</v>
      </c>
      <c r="K2" s="436" t="s">
        <v>829</v>
      </c>
      <c r="L2" s="436" t="s">
        <v>877</v>
      </c>
    </row>
    <row r="3" spans="1:12" ht="30" customHeight="1">
      <c r="A3" s="805" t="s">
        <v>214</v>
      </c>
      <c r="B3" s="720" t="s">
        <v>797</v>
      </c>
      <c r="C3" s="436" t="s">
        <v>775</v>
      </c>
      <c r="D3" s="436" t="s">
        <v>776</v>
      </c>
      <c r="E3" s="436" t="s">
        <v>804</v>
      </c>
      <c r="F3" s="436" t="s">
        <v>786</v>
      </c>
      <c r="G3" s="436" t="s">
        <v>823</v>
      </c>
      <c r="H3" s="816" t="s">
        <v>884</v>
      </c>
      <c r="K3" s="436" t="s">
        <v>830</v>
      </c>
      <c r="L3" s="436" t="s">
        <v>831</v>
      </c>
    </row>
    <row r="4" spans="1:12" ht="30" customHeight="1">
      <c r="A4" s="806"/>
      <c r="B4" s="720" t="s">
        <v>797</v>
      </c>
      <c r="C4" s="436" t="s">
        <v>795</v>
      </c>
      <c r="D4" s="436" t="s">
        <v>796</v>
      </c>
      <c r="E4" s="436" t="s">
        <v>882</v>
      </c>
      <c r="F4" s="436" t="s">
        <v>787</v>
      </c>
      <c r="G4" s="436" t="s">
        <v>824</v>
      </c>
      <c r="H4" s="816"/>
      <c r="K4" s="436" t="s">
        <v>832</v>
      </c>
      <c r="L4" s="436" t="s">
        <v>833</v>
      </c>
    </row>
    <row r="5" spans="1:12" ht="30" customHeight="1">
      <c r="A5" s="806"/>
      <c r="B5" s="818" t="s">
        <v>777</v>
      </c>
      <c r="C5" s="805" t="s">
        <v>775</v>
      </c>
      <c r="D5" s="805" t="s">
        <v>778</v>
      </c>
      <c r="E5" s="436" t="s">
        <v>801</v>
      </c>
      <c r="F5" s="436" t="s">
        <v>785</v>
      </c>
      <c r="G5" s="436" t="s">
        <v>825</v>
      </c>
      <c r="H5" s="816"/>
      <c r="K5" s="436" t="s">
        <v>834</v>
      </c>
      <c r="L5" s="436" t="s">
        <v>835</v>
      </c>
    </row>
    <row r="6" spans="1:12" ht="30" customHeight="1">
      <c r="A6" s="806"/>
      <c r="B6" s="819"/>
      <c r="C6" s="806"/>
      <c r="D6" s="806"/>
      <c r="E6" s="436" t="s">
        <v>802</v>
      </c>
      <c r="F6" s="436" t="s">
        <v>788</v>
      </c>
      <c r="G6" s="436" t="s">
        <v>826</v>
      </c>
      <c r="H6" s="816"/>
      <c r="K6" s="436" t="s">
        <v>836</v>
      </c>
      <c r="L6" s="436" t="s">
        <v>837</v>
      </c>
    </row>
    <row r="7" spans="1:12" ht="30" customHeight="1">
      <c r="A7" s="807"/>
      <c r="B7" s="820"/>
      <c r="C7" s="807"/>
      <c r="D7" s="807"/>
      <c r="E7" s="436" t="s">
        <v>803</v>
      </c>
      <c r="F7" s="436" t="s">
        <v>789</v>
      </c>
      <c r="G7" s="436" t="s">
        <v>827</v>
      </c>
      <c r="H7" s="817"/>
      <c r="K7" s="436" t="s">
        <v>838</v>
      </c>
      <c r="L7" s="436" t="s">
        <v>839</v>
      </c>
    </row>
    <row r="8" spans="1:12" ht="30" customHeight="1">
      <c r="A8" s="805" t="s">
        <v>57</v>
      </c>
      <c r="B8" s="720" t="s">
        <v>777</v>
      </c>
      <c r="C8" s="436" t="s">
        <v>775</v>
      </c>
      <c r="D8" s="436" t="s">
        <v>778</v>
      </c>
      <c r="E8" s="810" t="s">
        <v>888</v>
      </c>
      <c r="F8" s="436" t="s">
        <v>798</v>
      </c>
      <c r="G8" s="436" t="s">
        <v>889</v>
      </c>
      <c r="H8" s="813" t="s">
        <v>880</v>
      </c>
      <c r="K8" s="436" t="s">
        <v>840</v>
      </c>
      <c r="L8" s="436" t="s">
        <v>841</v>
      </c>
    </row>
    <row r="9" spans="1:12" ht="30" customHeight="1">
      <c r="A9" s="806"/>
      <c r="B9" s="720" t="s">
        <v>780</v>
      </c>
      <c r="C9" s="436" t="s">
        <v>782</v>
      </c>
      <c r="D9" s="436" t="s">
        <v>778</v>
      </c>
      <c r="E9" s="812"/>
      <c r="F9" s="436" t="s">
        <v>554</v>
      </c>
      <c r="G9" s="284" t="s">
        <v>890</v>
      </c>
      <c r="H9" s="814"/>
      <c r="K9" s="436" t="s">
        <v>842</v>
      </c>
      <c r="L9" s="436" t="s">
        <v>843</v>
      </c>
    </row>
    <row r="10" spans="1:12" ht="30" customHeight="1">
      <c r="A10" s="807"/>
      <c r="B10" s="720">
        <v>16</v>
      </c>
      <c r="C10" s="436" t="s">
        <v>783</v>
      </c>
      <c r="D10" s="436" t="s">
        <v>778</v>
      </c>
      <c r="E10" s="811"/>
      <c r="F10" s="436" t="s">
        <v>799</v>
      </c>
      <c r="G10" s="284" t="s">
        <v>891</v>
      </c>
      <c r="H10" s="815"/>
      <c r="K10" s="436" t="s">
        <v>844</v>
      </c>
      <c r="L10" s="436" t="s">
        <v>845</v>
      </c>
    </row>
    <row r="11" spans="1:12" ht="30" customHeight="1">
      <c r="A11" s="805" t="s">
        <v>429</v>
      </c>
      <c r="B11" s="720" t="s">
        <v>806</v>
      </c>
      <c r="C11" s="436" t="s">
        <v>782</v>
      </c>
      <c r="D11" s="436" t="s">
        <v>784</v>
      </c>
      <c r="E11" s="810" t="s">
        <v>810</v>
      </c>
      <c r="F11" s="436" t="s">
        <v>807</v>
      </c>
      <c r="G11" s="284" t="s">
        <v>812</v>
      </c>
      <c r="H11" s="810" t="s">
        <v>878</v>
      </c>
      <c r="K11" s="436" t="s">
        <v>846</v>
      </c>
      <c r="L11" s="436" t="s">
        <v>847</v>
      </c>
    </row>
    <row r="12" spans="1:12" ht="30" customHeight="1">
      <c r="A12" s="806"/>
      <c r="B12" s="720" t="s">
        <v>779</v>
      </c>
      <c r="C12" s="436" t="s">
        <v>783</v>
      </c>
      <c r="D12" s="436" t="s">
        <v>784</v>
      </c>
      <c r="E12" s="812"/>
      <c r="F12" s="436" t="s">
        <v>311</v>
      </c>
      <c r="G12" s="284" t="s">
        <v>881</v>
      </c>
      <c r="H12" s="812"/>
      <c r="K12" s="436" t="s">
        <v>848</v>
      </c>
      <c r="L12" s="436" t="s">
        <v>849</v>
      </c>
    </row>
    <row r="13" spans="1:12" ht="30" customHeight="1">
      <c r="A13" s="807"/>
      <c r="B13" s="720" t="s">
        <v>781</v>
      </c>
      <c r="C13" s="436" t="s">
        <v>809</v>
      </c>
      <c r="D13" s="436" t="s">
        <v>784</v>
      </c>
      <c r="E13" s="811"/>
      <c r="F13" s="436" t="s">
        <v>808</v>
      </c>
      <c r="G13" s="284" t="s">
        <v>821</v>
      </c>
      <c r="H13" s="811"/>
      <c r="K13" s="436" t="s">
        <v>850</v>
      </c>
      <c r="L13" s="436" t="s">
        <v>851</v>
      </c>
    </row>
    <row r="14" spans="1:12" ht="30" customHeight="1">
      <c r="A14" s="436" t="s">
        <v>430</v>
      </c>
      <c r="B14" s="720">
        <v>7</v>
      </c>
      <c r="C14" s="436" t="s">
        <v>791</v>
      </c>
      <c r="D14" s="436" t="s">
        <v>790</v>
      </c>
      <c r="E14" s="436" t="s">
        <v>791</v>
      </c>
      <c r="F14" s="720">
        <v>2202005</v>
      </c>
      <c r="G14" s="722" t="s">
        <v>813</v>
      </c>
      <c r="H14" s="436" t="s">
        <v>805</v>
      </c>
      <c r="K14" s="436" t="s">
        <v>852</v>
      </c>
      <c r="L14" s="436" t="s">
        <v>853</v>
      </c>
    </row>
    <row r="15" spans="1:12" ht="30" customHeight="1">
      <c r="A15" s="810" t="s">
        <v>436</v>
      </c>
      <c r="B15" s="720" t="s">
        <v>781</v>
      </c>
      <c r="C15" s="436" t="s">
        <v>791</v>
      </c>
      <c r="D15" s="436" t="s">
        <v>791</v>
      </c>
      <c r="E15" s="436" t="s">
        <v>811</v>
      </c>
      <c r="F15" s="436" t="s">
        <v>700</v>
      </c>
      <c r="G15" s="284" t="s">
        <v>818</v>
      </c>
      <c r="H15" s="436"/>
      <c r="K15" s="436" t="s">
        <v>854</v>
      </c>
      <c r="L15" s="436" t="s">
        <v>855</v>
      </c>
    </row>
    <row r="16" spans="1:12" ht="30" customHeight="1">
      <c r="A16" s="811"/>
      <c r="B16" s="720" t="s">
        <v>815</v>
      </c>
      <c r="C16" s="436" t="s">
        <v>791</v>
      </c>
      <c r="D16" s="436" t="s">
        <v>816</v>
      </c>
      <c r="E16" s="436" t="s">
        <v>791</v>
      </c>
      <c r="F16" s="720" t="s">
        <v>883</v>
      </c>
      <c r="G16" s="284" t="s">
        <v>820</v>
      </c>
      <c r="H16" s="436"/>
      <c r="K16" s="436" t="s">
        <v>856</v>
      </c>
      <c r="L16" s="436" t="s">
        <v>857</v>
      </c>
    </row>
    <row r="17" spans="1:12" ht="30" customHeight="1">
      <c r="A17" s="436" t="s">
        <v>435</v>
      </c>
      <c r="B17" s="720" t="s">
        <v>819</v>
      </c>
      <c r="C17" s="436" t="s">
        <v>791</v>
      </c>
      <c r="D17" s="436" t="s">
        <v>791</v>
      </c>
      <c r="E17" s="436" t="s">
        <v>817</v>
      </c>
      <c r="F17" s="436" t="s">
        <v>814</v>
      </c>
      <c r="G17" s="721" t="s">
        <v>879</v>
      </c>
      <c r="H17" s="436"/>
      <c r="K17" s="436" t="s">
        <v>858</v>
      </c>
      <c r="L17" s="436" t="s">
        <v>859</v>
      </c>
    </row>
    <row r="18" spans="1:12" ht="30" customHeight="1">
      <c r="K18" s="436" t="s">
        <v>860</v>
      </c>
      <c r="L18" s="436" t="s">
        <v>861</v>
      </c>
    </row>
    <row r="19" spans="1:12" ht="30" customHeight="1">
      <c r="K19" s="436" t="s">
        <v>862</v>
      </c>
      <c r="L19" s="436" t="s">
        <v>863</v>
      </c>
    </row>
    <row r="20" spans="1:12" ht="30" customHeight="1">
      <c r="K20" s="436" t="s">
        <v>864</v>
      </c>
      <c r="L20" s="436" t="s">
        <v>865</v>
      </c>
    </row>
    <row r="21" spans="1:12" ht="30" customHeight="1">
      <c r="K21" s="436" t="s">
        <v>866</v>
      </c>
      <c r="L21" s="436" t="s">
        <v>867</v>
      </c>
    </row>
    <row r="22" spans="1:12" ht="30" customHeight="1">
      <c r="K22" s="436" t="s">
        <v>868</v>
      </c>
      <c r="L22" s="436" t="s">
        <v>869</v>
      </c>
    </row>
    <row r="23" spans="1:12" ht="30" customHeight="1">
      <c r="K23" s="436" t="s">
        <v>870</v>
      </c>
      <c r="L23" s="436" t="s">
        <v>871</v>
      </c>
    </row>
    <row r="24" spans="1:12" ht="30" customHeight="1">
      <c r="K24" s="436" t="s">
        <v>872</v>
      </c>
      <c r="L24" s="436" t="s">
        <v>873</v>
      </c>
    </row>
    <row r="25" spans="1:12" ht="30" customHeight="1">
      <c r="K25" s="436" t="s">
        <v>874</v>
      </c>
      <c r="L25" s="436" t="s">
        <v>875</v>
      </c>
    </row>
  </sheetData>
  <mergeCells count="13">
    <mergeCell ref="C5:C7"/>
    <mergeCell ref="D5:D7"/>
    <mergeCell ref="K1:L1"/>
    <mergeCell ref="A3:A7"/>
    <mergeCell ref="A15:A16"/>
    <mergeCell ref="A8:A10"/>
    <mergeCell ref="A11:A13"/>
    <mergeCell ref="H11:H13"/>
    <mergeCell ref="H8:H10"/>
    <mergeCell ref="E8:E10"/>
    <mergeCell ref="E11:E13"/>
    <mergeCell ref="H3:H7"/>
    <mergeCell ref="B5:B7"/>
  </mergeCells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EF9A61-CDE2-F844-9774-BF214965B884}">
  <dimension ref="A1:CB102"/>
  <sheetViews>
    <sheetView showGridLines="0" topLeftCell="AV1" zoomScale="66" zoomScaleNormal="66" workbookViewId="0">
      <selection activeCell="BM17" sqref="BM17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1.83203125" customWidth="1"/>
    <col min="6" max="6" width="7.33203125" customWidth="1"/>
    <col min="8" max="8" width="8.5" customWidth="1"/>
    <col min="9" max="9" width="21.6640625" bestFit="1" customWidth="1"/>
    <col min="10" max="10" width="24.83203125" bestFit="1" customWidth="1"/>
    <col min="11" max="11" width="10.83203125" style="16" customWidth="1"/>
    <col min="12" max="12" width="10.6640625" style="16" customWidth="1"/>
    <col min="13" max="13" width="9.6640625" style="19" customWidth="1"/>
    <col min="14" max="14" width="10.33203125" style="19" customWidth="1"/>
    <col min="15" max="15" width="11.6640625" style="16" customWidth="1"/>
    <col min="16" max="16" width="17.6640625" style="16" customWidth="1"/>
    <col min="17" max="17" width="10.6640625" style="16" customWidth="1"/>
    <col min="18" max="19" width="15.83203125" style="19" customWidth="1"/>
    <col min="20" max="20" width="8.1640625" style="19" customWidth="1"/>
    <col min="21" max="21" width="11.1640625" style="19" customWidth="1"/>
    <col min="22" max="22" width="8.5" style="19" customWidth="1"/>
    <col min="23" max="23" width="14" style="19" customWidth="1"/>
    <col min="24" max="24" width="24" style="19" customWidth="1"/>
    <col min="25" max="25" width="42.5" style="19" bestFit="1" customWidth="1"/>
    <col min="26" max="26" width="8" customWidth="1"/>
    <col min="27" max="27" width="2.83203125" customWidth="1"/>
    <col min="28" max="28" width="14.5" customWidth="1"/>
    <col min="29" max="29" width="22" customWidth="1"/>
    <col min="30" max="30" width="12" customWidth="1"/>
    <col min="31" max="31" width="16.83203125" customWidth="1"/>
    <col min="32" max="33" width="2.33203125" customWidth="1"/>
    <col min="34" max="34" width="7.5" customWidth="1"/>
    <col min="35" max="35" width="11.1640625" customWidth="1"/>
    <col min="36" max="36" width="14.5" bestFit="1" customWidth="1"/>
    <col min="38" max="38" width="10" customWidth="1"/>
    <col min="39" max="39" width="1.83203125" customWidth="1"/>
    <col min="41" max="41" width="3" customWidth="1"/>
    <col min="42" max="42" width="10.6640625" customWidth="1"/>
    <col min="43" max="43" width="10.83203125" customWidth="1"/>
    <col min="44" max="44" width="2.6640625" customWidth="1"/>
    <col min="45" max="45" width="12" bestFit="1" customWidth="1"/>
    <col min="46" max="46" width="8" customWidth="1"/>
    <col min="47" max="48" width="2.6640625" customWidth="1"/>
    <col min="54" max="54" width="2" customWidth="1"/>
    <col min="55" max="55" width="15" customWidth="1"/>
    <col min="56" max="56" width="10.6640625" customWidth="1"/>
    <col min="57" max="57" width="9.5" customWidth="1"/>
    <col min="58" max="58" width="4.6640625" customWidth="1"/>
    <col min="59" max="59" width="7.6640625" customWidth="1"/>
    <col min="60" max="60" width="9.5" bestFit="1" customWidth="1"/>
    <col min="61" max="61" width="9.5" customWidth="1"/>
    <col min="62" max="62" width="1.6640625" customWidth="1"/>
    <col min="63" max="63" width="1.33203125" customWidth="1"/>
    <col min="64" max="64" width="2" customWidth="1"/>
    <col min="71" max="71" width="9.33203125" customWidth="1"/>
    <col min="73" max="73" width="17.1640625" customWidth="1"/>
    <col min="75" max="75" width="15.83203125" customWidth="1"/>
    <col min="78" max="78" width="19.83203125" customWidth="1"/>
  </cols>
  <sheetData>
    <row r="1" spans="1:80" ht="48" customHeight="1">
      <c r="A1" s="84"/>
      <c r="B1" s="87" t="s">
        <v>99</v>
      </c>
      <c r="C1" s="87"/>
      <c r="D1" s="103"/>
      <c r="E1" s="645"/>
      <c r="F1" s="716" t="s">
        <v>60</v>
      </c>
      <c r="G1" s="118"/>
      <c r="H1" s="118"/>
      <c r="I1" s="118"/>
      <c r="J1" s="118"/>
      <c r="K1" s="83"/>
      <c r="L1" s="83"/>
      <c r="M1" s="126"/>
      <c r="N1" s="126"/>
      <c r="O1" s="83"/>
      <c r="P1" s="83"/>
      <c r="Q1" s="83"/>
      <c r="R1" s="126"/>
      <c r="S1" s="126"/>
      <c r="T1" s="126"/>
      <c r="U1" s="126"/>
      <c r="V1" s="126"/>
      <c r="W1" s="126"/>
      <c r="X1" s="126"/>
      <c r="Y1" s="126"/>
      <c r="Z1" s="118"/>
      <c r="AA1" s="118"/>
      <c r="AB1" s="27"/>
      <c r="AC1" s="27"/>
      <c r="AD1" s="27"/>
      <c r="AE1" s="27"/>
      <c r="AF1" s="92"/>
      <c r="AG1" s="205"/>
      <c r="AH1" s="27"/>
      <c r="AI1" s="28"/>
      <c r="AJ1" s="27"/>
      <c r="AK1" s="27"/>
      <c r="AL1" s="27"/>
      <c r="AM1" s="92"/>
      <c r="AP1" t="s">
        <v>648</v>
      </c>
      <c r="AY1" t="s">
        <v>647</v>
      </c>
      <c r="BI1" t="s">
        <v>646</v>
      </c>
      <c r="BS1" t="s">
        <v>725</v>
      </c>
    </row>
    <row r="2" spans="1:80" ht="36" customHeight="1">
      <c r="A2" s="84"/>
      <c r="B2" s="85" t="s">
        <v>432</v>
      </c>
      <c r="C2" s="113"/>
      <c r="D2" s="113"/>
      <c r="E2" s="646"/>
      <c r="F2" s="105"/>
      <c r="G2" s="77"/>
      <c r="H2" s="76"/>
      <c r="I2" s="76"/>
      <c r="J2" s="76"/>
      <c r="K2" s="78"/>
      <c r="L2" s="78"/>
      <c r="M2" s="77"/>
      <c r="N2" s="77"/>
      <c r="O2" s="78"/>
      <c r="P2" s="78"/>
      <c r="Q2" s="78"/>
      <c r="R2" s="77"/>
      <c r="S2" s="77"/>
      <c r="T2" s="77"/>
      <c r="U2" s="77"/>
      <c r="V2" s="77"/>
      <c r="W2" s="77"/>
      <c r="X2" s="77"/>
      <c r="Y2" s="77"/>
      <c r="Z2" s="79"/>
      <c r="AA2" s="49"/>
      <c r="AB2" s="152"/>
      <c r="AC2" s="310"/>
      <c r="AD2" s="154" t="s">
        <v>83</v>
      </c>
      <c r="AE2" s="785" t="s">
        <v>84</v>
      </c>
      <c r="AF2" s="107"/>
      <c r="AG2" s="205"/>
      <c r="AH2" s="152"/>
      <c r="AI2" s="77"/>
      <c r="AJ2" s="204" t="s">
        <v>177</v>
      </c>
      <c r="AK2" s="153"/>
      <c r="AL2" s="154" t="s">
        <v>84</v>
      </c>
      <c r="AM2" s="107"/>
      <c r="BS2" s="241"/>
      <c r="BT2" s="675"/>
      <c r="BU2" s="242"/>
      <c r="BV2" s="242"/>
      <c r="BW2" s="242"/>
      <c r="BX2" s="242"/>
      <c r="BY2" s="242"/>
      <c r="BZ2" s="242"/>
      <c r="CA2" s="243"/>
    </row>
    <row r="3" spans="1:80" ht="30" customHeight="1">
      <c r="A3" s="84"/>
      <c r="B3" s="85" t="s">
        <v>433</v>
      </c>
      <c r="C3" s="85"/>
      <c r="D3" s="85"/>
      <c r="E3" s="647"/>
      <c r="F3" s="41"/>
      <c r="G3" s="41"/>
      <c r="H3" s="42"/>
      <c r="I3" s="172" t="s">
        <v>705</v>
      </c>
      <c r="J3" s="172" t="s">
        <v>214</v>
      </c>
      <c r="K3" s="41" t="s">
        <v>62</v>
      </c>
      <c r="L3" s="41" t="s">
        <v>209</v>
      </c>
      <c r="M3" s="41" t="s">
        <v>178</v>
      </c>
      <c r="N3" s="172" t="s">
        <v>22</v>
      </c>
      <c r="O3" s="172" t="s">
        <v>21</v>
      </c>
      <c r="P3" s="172" t="s">
        <v>205</v>
      </c>
      <c r="Q3" s="41" t="s">
        <v>370</v>
      </c>
      <c r="R3" s="172" t="s">
        <v>208</v>
      </c>
      <c r="S3" s="172" t="s">
        <v>269</v>
      </c>
      <c r="T3" s="41" t="s">
        <v>82</v>
      </c>
      <c r="U3" s="41" t="s">
        <v>77</v>
      </c>
      <c r="V3" s="821" t="s">
        <v>289</v>
      </c>
      <c r="W3" s="822"/>
      <c r="X3" s="172" t="s">
        <v>290</v>
      </c>
      <c r="Y3" s="172" t="s">
        <v>218</v>
      </c>
      <c r="Z3" s="172"/>
      <c r="AA3" s="50"/>
      <c r="AB3" s="43" t="s">
        <v>85</v>
      </c>
      <c r="AC3" s="142" t="s">
        <v>78</v>
      </c>
      <c r="AD3" s="786"/>
      <c r="AE3" s="55" t="s">
        <v>86</v>
      </c>
      <c r="AF3" s="107"/>
      <c r="AG3" s="205"/>
      <c r="AH3" s="43"/>
      <c r="AI3" s="142"/>
      <c r="AJ3" s="786"/>
      <c r="AK3" s="786"/>
      <c r="AL3" s="55"/>
      <c r="AM3" s="107"/>
      <c r="BS3" s="244"/>
      <c r="BT3" s="247" t="s">
        <v>166</v>
      </c>
      <c r="BU3" s="255" t="s">
        <v>224</v>
      </c>
      <c r="BV3" s="256"/>
      <c r="BW3" s="256"/>
      <c r="BX3" s="256"/>
      <c r="BY3" s="256"/>
      <c r="BZ3" s="257"/>
      <c r="CA3" s="246"/>
      <c r="CB3" t="s">
        <v>731</v>
      </c>
    </row>
    <row r="4" spans="1:80" ht="30" customHeight="1">
      <c r="A4" s="661" t="s">
        <v>107</v>
      </c>
      <c r="B4" s="662" t="s">
        <v>60</v>
      </c>
      <c r="C4" s="663">
        <v>7</v>
      </c>
      <c r="D4" s="663"/>
      <c r="E4" s="648"/>
      <c r="F4" s="74"/>
      <c r="G4" s="31"/>
      <c r="H4" s="31"/>
      <c r="I4" s="274" t="s">
        <v>90</v>
      </c>
      <c r="J4" s="274" t="s">
        <v>232</v>
      </c>
      <c r="K4" s="274" t="s">
        <v>276</v>
      </c>
      <c r="L4" s="235">
        <v>12</v>
      </c>
      <c r="M4" s="157"/>
      <c r="N4" s="276" t="s">
        <v>23</v>
      </c>
      <c r="O4" s="274" t="s">
        <v>18</v>
      </c>
      <c r="P4" s="277">
        <v>44593</v>
      </c>
      <c r="Q4" s="278"/>
      <c r="R4" s="270">
        <v>44598</v>
      </c>
      <c r="S4" s="33" t="s">
        <v>270</v>
      </c>
      <c r="T4" s="328" t="s">
        <v>316</v>
      </c>
      <c r="U4" s="329" t="s">
        <v>317</v>
      </c>
      <c r="V4" s="335" t="s">
        <v>323</v>
      </c>
      <c r="W4" s="156">
        <v>44598</v>
      </c>
      <c r="X4" s="271" t="s">
        <v>212</v>
      </c>
      <c r="Y4" s="283" t="s">
        <v>147</v>
      </c>
      <c r="Z4" s="272" t="s">
        <v>213</v>
      </c>
      <c r="AA4" s="51"/>
      <c r="AB4" s="67">
        <v>44600</v>
      </c>
      <c r="AC4" s="143" t="s">
        <v>96</v>
      </c>
      <c r="AD4" s="64"/>
      <c r="AE4" s="65" t="s">
        <v>94</v>
      </c>
      <c r="AF4" s="108"/>
      <c r="AG4" s="27"/>
      <c r="AH4" s="176"/>
      <c r="AI4" s="184" t="s">
        <v>220</v>
      </c>
      <c r="AJ4" s="64"/>
      <c r="AK4" s="110"/>
      <c r="AL4" s="65"/>
      <c r="AM4" s="108"/>
      <c r="BG4" t="s">
        <v>652</v>
      </c>
      <c r="BS4" s="244"/>
      <c r="BT4" s="247" t="s">
        <v>229</v>
      </c>
      <c r="BU4" s="255" t="s">
        <v>224</v>
      </c>
      <c r="BV4" s="256"/>
      <c r="BW4" s="256"/>
      <c r="BX4" s="256"/>
      <c r="BY4" s="256"/>
      <c r="BZ4" s="257"/>
      <c r="CA4" s="248"/>
      <c r="CB4" t="s">
        <v>731</v>
      </c>
    </row>
    <row r="5" spans="1:80" ht="30" customHeight="1">
      <c r="A5" s="84"/>
      <c r="B5" s="402" t="s">
        <v>487</v>
      </c>
      <c r="C5" s="113">
        <v>230</v>
      </c>
      <c r="D5" s="113"/>
      <c r="E5" s="648"/>
      <c r="F5" s="75"/>
      <c r="G5" s="35"/>
      <c r="H5" s="35"/>
      <c r="I5" s="275" t="s">
        <v>216</v>
      </c>
      <c r="J5" s="274" t="s">
        <v>264</v>
      </c>
      <c r="K5" s="274" t="s">
        <v>277</v>
      </c>
      <c r="L5" s="236">
        <v>13</v>
      </c>
      <c r="M5" s="156"/>
      <c r="N5" s="279" t="s">
        <v>24</v>
      </c>
      <c r="O5" s="275" t="s">
        <v>18</v>
      </c>
      <c r="P5" s="280">
        <v>44595</v>
      </c>
      <c r="Q5" s="281"/>
      <c r="R5" s="270">
        <v>44601</v>
      </c>
      <c r="S5" s="33" t="s">
        <v>271</v>
      </c>
      <c r="T5" s="330" t="s">
        <v>316</v>
      </c>
      <c r="U5" s="330" t="s">
        <v>320</v>
      </c>
      <c r="V5" s="334" t="s">
        <v>322</v>
      </c>
      <c r="W5" s="156"/>
      <c r="X5" s="273" t="s">
        <v>212</v>
      </c>
      <c r="Y5" s="283" t="s">
        <v>662</v>
      </c>
      <c r="Z5" s="272" t="s">
        <v>213</v>
      </c>
      <c r="AA5" s="51"/>
      <c r="AB5" s="95">
        <v>44599</v>
      </c>
      <c r="AC5" s="144" t="s">
        <v>60</v>
      </c>
      <c r="AD5" s="96"/>
      <c r="AE5" s="97" t="s">
        <v>94</v>
      </c>
      <c r="AF5" s="108"/>
      <c r="AG5" s="27"/>
      <c r="AH5" s="178"/>
      <c r="AI5" s="183" t="s">
        <v>220</v>
      </c>
      <c r="AJ5" s="284" t="s">
        <v>268</v>
      </c>
      <c r="AK5" s="110"/>
      <c r="AL5" s="65"/>
      <c r="AM5" s="108"/>
      <c r="BG5" t="s">
        <v>653</v>
      </c>
      <c r="BS5" s="244"/>
      <c r="BT5" s="247" t="s">
        <v>225</v>
      </c>
      <c r="BU5" s="255" t="s">
        <v>727</v>
      </c>
      <c r="BV5" s="256"/>
      <c r="BW5" s="256"/>
      <c r="BX5" s="256"/>
      <c r="BY5" s="256"/>
      <c r="BZ5" s="257"/>
      <c r="CA5" s="248"/>
      <c r="CB5" t="s">
        <v>893</v>
      </c>
    </row>
    <row r="6" spans="1:80" ht="30" customHeight="1">
      <c r="A6" s="84"/>
      <c r="B6" s="402" t="s">
        <v>644</v>
      </c>
      <c r="C6" s="113">
        <v>20</v>
      </c>
      <c r="D6" s="113"/>
      <c r="E6" s="648"/>
      <c r="F6" s="75"/>
      <c r="G6" s="35"/>
      <c r="H6" s="35"/>
      <c r="I6" s="275" t="s">
        <v>64</v>
      </c>
      <c r="J6" s="274" t="s">
        <v>234</v>
      </c>
      <c r="K6" s="274" t="s">
        <v>274</v>
      </c>
      <c r="L6" s="235">
        <v>14</v>
      </c>
      <c r="M6" s="156"/>
      <c r="N6" s="279" t="s">
        <v>25</v>
      </c>
      <c r="O6" s="275" t="s">
        <v>19</v>
      </c>
      <c r="P6" s="280">
        <v>44595</v>
      </c>
      <c r="Q6" s="46">
        <v>-10</v>
      </c>
      <c r="R6" s="270"/>
      <c r="S6" s="33" t="s">
        <v>272</v>
      </c>
      <c r="T6" s="333" t="s">
        <v>316</v>
      </c>
      <c r="U6" s="332" t="s">
        <v>321</v>
      </c>
      <c r="V6" s="334" t="s">
        <v>322</v>
      </c>
      <c r="W6" s="156"/>
      <c r="X6" s="273"/>
      <c r="Y6" s="273"/>
      <c r="Z6" s="272"/>
      <c r="AA6" s="51"/>
      <c r="AB6" s="136" t="s">
        <v>93</v>
      </c>
      <c r="AC6" s="145"/>
      <c r="AD6" s="137"/>
      <c r="AE6" s="138"/>
      <c r="AF6" s="108"/>
      <c r="AG6" s="27"/>
      <c r="AH6" s="176"/>
      <c r="AI6" s="183" t="s">
        <v>279</v>
      </c>
      <c r="AJ6" s="284" t="s">
        <v>280</v>
      </c>
      <c r="AK6" s="110"/>
      <c r="AL6" s="177"/>
      <c r="AM6" s="108"/>
      <c r="BG6" t="s">
        <v>654</v>
      </c>
      <c r="BS6" s="244"/>
      <c r="BT6" s="247" t="s">
        <v>723</v>
      </c>
      <c r="BU6" s="255"/>
      <c r="BV6" s="256"/>
      <c r="BW6" s="256"/>
      <c r="BX6" s="256"/>
      <c r="BY6" s="256"/>
      <c r="BZ6" s="257"/>
      <c r="CA6" s="248"/>
      <c r="CB6" t="s">
        <v>894</v>
      </c>
    </row>
    <row r="7" spans="1:80" ht="30" customHeight="1">
      <c r="A7" s="84"/>
      <c r="B7" s="85" t="s">
        <v>565</v>
      </c>
      <c r="C7" s="113"/>
      <c r="D7" s="113"/>
      <c r="E7" s="649"/>
      <c r="F7" s="75"/>
      <c r="G7" s="35"/>
      <c r="H7" s="35"/>
      <c r="I7" s="275" t="s">
        <v>65</v>
      </c>
      <c r="J7" s="274" t="s">
        <v>237</v>
      </c>
      <c r="K7" s="274" t="s">
        <v>276</v>
      </c>
      <c r="L7" s="236">
        <v>15</v>
      </c>
      <c r="M7" s="156"/>
      <c r="N7" s="279" t="s">
        <v>25</v>
      </c>
      <c r="O7" s="275" t="s">
        <v>19</v>
      </c>
      <c r="P7" s="280">
        <v>44595</v>
      </c>
      <c r="Q7" s="292">
        <v>-7</v>
      </c>
      <c r="R7" s="270"/>
      <c r="S7" s="33" t="s">
        <v>270</v>
      </c>
      <c r="T7" s="331" t="s">
        <v>318</v>
      </c>
      <c r="U7" s="332" t="s">
        <v>317</v>
      </c>
      <c r="V7" s="334" t="s">
        <v>322</v>
      </c>
      <c r="W7" s="156"/>
      <c r="X7" s="273"/>
      <c r="Y7" s="273"/>
      <c r="Z7" s="272"/>
      <c r="AA7" s="51"/>
      <c r="AB7" s="67">
        <v>44599</v>
      </c>
      <c r="AC7" s="146" t="s">
        <v>92</v>
      </c>
      <c r="AD7" s="66"/>
      <c r="AE7" s="65" t="s">
        <v>94</v>
      </c>
      <c r="AF7" s="108"/>
      <c r="AG7" s="27"/>
      <c r="AH7" s="176"/>
      <c r="AI7" s="183" t="s">
        <v>22</v>
      </c>
      <c r="AJ7" s="284" t="s">
        <v>24</v>
      </c>
      <c r="AK7" s="179"/>
      <c r="AL7" s="65"/>
      <c r="AM7" s="108"/>
      <c r="BS7" s="244"/>
      <c r="BT7" s="247"/>
      <c r="BU7" s="245"/>
      <c r="BV7" s="245"/>
      <c r="BW7" s="245"/>
      <c r="BX7" s="245"/>
      <c r="BY7" s="247"/>
      <c r="BZ7" s="251"/>
      <c r="CA7" s="248"/>
      <c r="CB7" t="s">
        <v>895</v>
      </c>
    </row>
    <row r="8" spans="1:80" ht="30" customHeight="1">
      <c r="A8" s="84"/>
      <c r="B8" s="438" t="s">
        <v>439</v>
      </c>
      <c r="C8" s="113"/>
      <c r="D8" s="113"/>
      <c r="E8" s="649"/>
      <c r="F8" s="75"/>
      <c r="G8" s="35"/>
      <c r="H8" s="35"/>
      <c r="I8" s="275" t="s">
        <v>66</v>
      </c>
      <c r="J8" s="274" t="s">
        <v>233</v>
      </c>
      <c r="K8" s="234" t="s">
        <v>275</v>
      </c>
      <c r="L8" s="237">
        <v>18</v>
      </c>
      <c r="M8" s="156"/>
      <c r="N8" s="279" t="s">
        <v>24</v>
      </c>
      <c r="O8" s="275" t="s">
        <v>19</v>
      </c>
      <c r="P8" s="280">
        <v>44595</v>
      </c>
      <c r="Q8" s="46"/>
      <c r="R8" s="270">
        <v>44599</v>
      </c>
      <c r="S8" s="33" t="s">
        <v>271</v>
      </c>
      <c r="T8" s="326" t="s">
        <v>316</v>
      </c>
      <c r="U8" s="332" t="s">
        <v>321</v>
      </c>
      <c r="V8" s="335" t="s">
        <v>323</v>
      </c>
      <c r="W8" s="156">
        <v>44602</v>
      </c>
      <c r="X8" s="273" t="s">
        <v>212</v>
      </c>
      <c r="Y8" s="283" t="s">
        <v>662</v>
      </c>
      <c r="Z8" s="272"/>
      <c r="AA8" s="51"/>
      <c r="AB8" s="98">
        <v>44599</v>
      </c>
      <c r="AC8" s="147" t="s">
        <v>97</v>
      </c>
      <c r="AD8" s="100"/>
      <c r="AE8" s="101" t="s">
        <v>94</v>
      </c>
      <c r="AF8" s="108"/>
      <c r="AG8" s="27"/>
      <c r="AH8" s="180"/>
      <c r="AI8" s="183" t="s">
        <v>257</v>
      </c>
      <c r="AJ8" s="284" t="s">
        <v>281</v>
      </c>
      <c r="AK8" s="179"/>
      <c r="AL8" s="177"/>
      <c r="AM8" s="108"/>
      <c r="BS8" s="244"/>
      <c r="BT8" s="247" t="s">
        <v>231</v>
      </c>
      <c r="BU8" s="678" t="s">
        <v>265</v>
      </c>
      <c r="BV8" s="679" t="s">
        <v>216</v>
      </c>
      <c r="BW8" s="679"/>
      <c r="BX8" s="679"/>
      <c r="BY8" s="680" t="s">
        <v>62</v>
      </c>
      <c r="BZ8" s="681" t="s">
        <v>277</v>
      </c>
      <c r="CA8" s="248"/>
    </row>
    <row r="9" spans="1:80" ht="30" customHeight="1">
      <c r="A9" s="84"/>
      <c r="B9" s="402" t="s">
        <v>440</v>
      </c>
      <c r="C9" s="113"/>
      <c r="D9" s="84"/>
      <c r="E9" s="426"/>
      <c r="F9" s="75"/>
      <c r="G9" s="35"/>
      <c r="H9" s="35"/>
      <c r="I9" s="275" t="s">
        <v>67</v>
      </c>
      <c r="J9" s="274" t="s">
        <v>238</v>
      </c>
      <c r="K9" s="274" t="s">
        <v>273</v>
      </c>
      <c r="L9" s="237">
        <v>19</v>
      </c>
      <c r="M9" s="156"/>
      <c r="N9" s="279" t="s">
        <v>23</v>
      </c>
      <c r="O9" s="275" t="s">
        <v>19</v>
      </c>
      <c r="P9" s="280">
        <v>44595</v>
      </c>
      <c r="Q9" s="291">
        <v>-3</v>
      </c>
      <c r="R9" s="270"/>
      <c r="S9" s="33" t="s">
        <v>272</v>
      </c>
      <c r="T9" s="650" t="s">
        <v>316</v>
      </c>
      <c r="U9" s="332" t="s">
        <v>321</v>
      </c>
      <c r="V9" s="334" t="s">
        <v>322</v>
      </c>
      <c r="W9" s="156"/>
      <c r="X9" s="273"/>
      <c r="Y9" s="273"/>
      <c r="Z9" s="272"/>
      <c r="AA9" s="51"/>
      <c r="AB9" s="94">
        <v>44599</v>
      </c>
      <c r="AC9" s="148" t="s">
        <v>60</v>
      </c>
      <c r="AD9" s="62"/>
      <c r="AE9" s="63" t="s">
        <v>94</v>
      </c>
      <c r="AF9" s="108"/>
      <c r="AG9" s="27"/>
      <c r="AH9" s="176"/>
      <c r="AI9" s="183" t="s">
        <v>259</v>
      </c>
      <c r="AJ9" s="284" t="s">
        <v>283</v>
      </c>
      <c r="AK9" s="181"/>
      <c r="AL9" s="175"/>
      <c r="AM9" s="108"/>
      <c r="BS9" s="244"/>
      <c r="BT9" s="247"/>
      <c r="BU9" s="682" t="s">
        <v>214</v>
      </c>
      <c r="BV9" s="309" t="s">
        <v>216</v>
      </c>
      <c r="BW9" s="309"/>
      <c r="BX9" s="309"/>
      <c r="BY9" s="677" t="s">
        <v>220</v>
      </c>
      <c r="BZ9" s="683" t="s">
        <v>221</v>
      </c>
      <c r="CA9" s="248"/>
      <c r="CB9" s="676"/>
    </row>
    <row r="10" spans="1:80" ht="30" customHeight="1">
      <c r="A10" s="84"/>
      <c r="B10" s="402" t="s">
        <v>442</v>
      </c>
      <c r="C10" s="113">
        <v>5</v>
      </c>
      <c r="D10" s="84"/>
      <c r="E10" s="426"/>
      <c r="F10" s="75"/>
      <c r="G10" s="35"/>
      <c r="H10" s="35"/>
      <c r="I10" s="275" t="s">
        <v>68</v>
      </c>
      <c r="J10" s="274" t="s">
        <v>235</v>
      </c>
      <c r="K10" s="33">
        <v>40</v>
      </c>
      <c r="L10" s="235">
        <v>12</v>
      </c>
      <c r="M10" s="156"/>
      <c r="N10" s="279" t="s">
        <v>24</v>
      </c>
      <c r="O10" s="275" t="s">
        <v>19</v>
      </c>
      <c r="P10" s="280">
        <v>44595</v>
      </c>
      <c r="Q10" s="46"/>
      <c r="R10" s="270">
        <v>44601</v>
      </c>
      <c r="S10" s="33" t="s">
        <v>270</v>
      </c>
      <c r="T10" s="327" t="s">
        <v>318</v>
      </c>
      <c r="U10" s="332" t="s">
        <v>321</v>
      </c>
      <c r="V10" s="335" t="s">
        <v>323</v>
      </c>
      <c r="W10" s="156">
        <v>44604</v>
      </c>
      <c r="X10" s="273" t="s">
        <v>212</v>
      </c>
      <c r="Y10" s="283" t="s">
        <v>147</v>
      </c>
      <c r="Z10" s="272"/>
      <c r="AA10" s="51"/>
      <c r="AB10" s="139" t="s">
        <v>93</v>
      </c>
      <c r="AC10" s="149"/>
      <c r="AD10" s="140"/>
      <c r="AE10" s="141"/>
      <c r="AF10" s="108"/>
      <c r="AG10" s="27"/>
      <c r="AH10" s="109"/>
      <c r="AI10" s="183" t="s">
        <v>263</v>
      </c>
      <c r="AJ10" s="284">
        <v>12</v>
      </c>
      <c r="AK10" s="181"/>
      <c r="AL10" s="177"/>
      <c r="AM10" s="108"/>
      <c r="BF10" t="s">
        <v>701</v>
      </c>
      <c r="BS10" s="244"/>
      <c r="BT10" s="247"/>
      <c r="BU10" s="682" t="s">
        <v>178</v>
      </c>
      <c r="BV10" s="309" t="s">
        <v>222</v>
      </c>
      <c r="BW10" s="309"/>
      <c r="BX10" s="309"/>
      <c r="BY10" s="677" t="s">
        <v>21</v>
      </c>
      <c r="BZ10" s="683" t="s">
        <v>18</v>
      </c>
      <c r="CA10" s="248"/>
      <c r="CB10" t="s">
        <v>892</v>
      </c>
    </row>
    <row r="11" spans="1:80" ht="30" customHeight="1">
      <c r="A11" s="84"/>
      <c r="B11" s="402" t="s">
        <v>441</v>
      </c>
      <c r="C11" s="113"/>
      <c r="D11" s="84"/>
      <c r="E11" s="426"/>
      <c r="F11" s="75"/>
      <c r="G11" s="35"/>
      <c r="H11" s="35"/>
      <c r="I11" s="275" t="s">
        <v>69</v>
      </c>
      <c r="J11" s="274" t="s">
        <v>239</v>
      </c>
      <c r="K11" s="33" t="s">
        <v>274</v>
      </c>
      <c r="L11" s="236">
        <v>13</v>
      </c>
      <c r="M11" s="156"/>
      <c r="N11" s="279" t="s">
        <v>25</v>
      </c>
      <c r="O11" s="275" t="s">
        <v>18</v>
      </c>
      <c r="P11" s="280">
        <v>44595</v>
      </c>
      <c r="Q11" s="46"/>
      <c r="R11" s="270">
        <v>44603</v>
      </c>
      <c r="S11" s="33" t="s">
        <v>271</v>
      </c>
      <c r="T11" s="326" t="s">
        <v>316</v>
      </c>
      <c r="U11" s="332" t="s">
        <v>321</v>
      </c>
      <c r="V11" s="335" t="s">
        <v>323</v>
      </c>
      <c r="W11" s="156">
        <v>44605</v>
      </c>
      <c r="X11" s="273" t="s">
        <v>212</v>
      </c>
      <c r="Y11" s="283" t="s">
        <v>662</v>
      </c>
      <c r="Z11" s="272"/>
      <c r="AA11" s="51"/>
      <c r="AB11" s="98">
        <v>44599</v>
      </c>
      <c r="AC11" s="147" t="s">
        <v>92</v>
      </c>
      <c r="AD11" s="100"/>
      <c r="AE11" s="101" t="s">
        <v>94</v>
      </c>
      <c r="AF11" s="108"/>
      <c r="AG11" s="27"/>
      <c r="AH11" s="176"/>
      <c r="AI11" s="184" t="s">
        <v>260</v>
      </c>
      <c r="AJ11" s="64"/>
      <c r="AK11" s="179"/>
      <c r="AL11" s="177"/>
      <c r="AM11" s="108"/>
      <c r="BS11" s="244"/>
      <c r="BT11" s="247"/>
      <c r="BU11" s="682" t="s">
        <v>217</v>
      </c>
      <c r="BV11" s="309" t="s">
        <v>729</v>
      </c>
      <c r="BW11" s="309"/>
      <c r="BX11" s="309"/>
      <c r="BY11" s="677"/>
      <c r="BZ11" s="683"/>
      <c r="CA11" s="248"/>
      <c r="CB11" t="s">
        <v>731</v>
      </c>
    </row>
    <row r="12" spans="1:80" ht="30" customHeight="1">
      <c r="A12" s="84"/>
      <c r="B12" s="85" t="s">
        <v>392</v>
      </c>
      <c r="C12" s="85"/>
      <c r="D12" s="84"/>
      <c r="E12" s="426"/>
      <c r="F12" s="75"/>
      <c r="G12" s="35"/>
      <c r="H12" s="35"/>
      <c r="I12" s="275" t="s">
        <v>70</v>
      </c>
      <c r="J12" s="274" t="s">
        <v>234</v>
      </c>
      <c r="K12" s="33" t="s">
        <v>278</v>
      </c>
      <c r="L12" s="235">
        <v>14</v>
      </c>
      <c r="M12" s="156"/>
      <c r="N12" s="279" t="s">
        <v>25</v>
      </c>
      <c r="O12" s="275" t="s">
        <v>18</v>
      </c>
      <c r="P12" s="280">
        <v>44595</v>
      </c>
      <c r="Q12" s="46">
        <v>-10</v>
      </c>
      <c r="R12" s="270"/>
      <c r="S12" s="33" t="s">
        <v>272</v>
      </c>
      <c r="T12" s="650" t="s">
        <v>316</v>
      </c>
      <c r="U12" s="329" t="s">
        <v>317</v>
      </c>
      <c r="V12" s="334" t="s">
        <v>322</v>
      </c>
      <c r="W12" s="156"/>
      <c r="X12" s="273"/>
      <c r="Y12" s="273"/>
      <c r="Z12" s="272"/>
      <c r="AA12" s="51"/>
      <c r="AB12" s="67">
        <v>44598</v>
      </c>
      <c r="AC12" s="146" t="s">
        <v>75</v>
      </c>
      <c r="AD12" s="66"/>
      <c r="AE12" s="65" t="s">
        <v>94</v>
      </c>
      <c r="AF12" s="108"/>
      <c r="AG12" s="27"/>
      <c r="AH12" s="67"/>
      <c r="AI12" s="183" t="s">
        <v>55</v>
      </c>
      <c r="AJ12" s="284" t="s">
        <v>267</v>
      </c>
      <c r="AK12" s="64"/>
      <c r="AL12" s="177"/>
      <c r="AM12" s="108"/>
      <c r="BS12" s="244"/>
      <c r="BT12" s="247"/>
      <c r="BU12" s="691" t="s">
        <v>730</v>
      </c>
      <c r="BV12" s="692">
        <v>20220203</v>
      </c>
      <c r="BW12" s="265"/>
      <c r="BX12" s="265"/>
      <c r="BY12" s="265"/>
      <c r="BZ12" s="684" t="s">
        <v>213</v>
      </c>
      <c r="CA12" s="246"/>
      <c r="CB12" t="s">
        <v>731</v>
      </c>
    </row>
    <row r="13" spans="1:80" ht="30" customHeight="1">
      <c r="A13" s="84"/>
      <c r="B13" s="402" t="s">
        <v>186</v>
      </c>
      <c r="C13" s="113">
        <v>20</v>
      </c>
      <c r="D13" s="84"/>
      <c r="E13" s="426"/>
      <c r="F13" s="75"/>
      <c r="G13" s="35"/>
      <c r="H13" s="35"/>
      <c r="I13" s="275" t="s">
        <v>71</v>
      </c>
      <c r="J13" s="274" t="s">
        <v>240</v>
      </c>
      <c r="K13" s="33" t="s">
        <v>274</v>
      </c>
      <c r="L13" s="236">
        <v>15</v>
      </c>
      <c r="M13" s="156"/>
      <c r="N13" s="279" t="s">
        <v>24</v>
      </c>
      <c r="O13" s="275" t="s">
        <v>18</v>
      </c>
      <c r="P13" s="280">
        <v>44595</v>
      </c>
      <c r="Q13" s="291">
        <v>-5</v>
      </c>
      <c r="R13" s="270"/>
      <c r="S13" s="33" t="s">
        <v>270</v>
      </c>
      <c r="T13" s="327" t="s">
        <v>318</v>
      </c>
      <c r="U13" s="332" t="s">
        <v>321</v>
      </c>
      <c r="V13" s="335" t="s">
        <v>323</v>
      </c>
      <c r="W13" s="156">
        <v>44607</v>
      </c>
      <c r="X13" s="273"/>
      <c r="Y13" s="273"/>
      <c r="Z13" s="272"/>
      <c r="AA13" s="51"/>
      <c r="AB13" s="102">
        <v>44594</v>
      </c>
      <c r="AC13" s="147" t="s">
        <v>89</v>
      </c>
      <c r="AD13" s="100"/>
      <c r="AE13" s="101" t="s">
        <v>94</v>
      </c>
      <c r="AF13" s="108"/>
      <c r="AG13" s="27"/>
      <c r="AH13" s="176"/>
      <c r="AI13" s="183" t="s">
        <v>265</v>
      </c>
      <c r="AJ13" s="284" t="s">
        <v>216</v>
      </c>
      <c r="AL13" s="177"/>
      <c r="AM13" s="108"/>
      <c r="BS13" s="244"/>
      <c r="BT13" s="247"/>
      <c r="BU13" s="691" t="s">
        <v>371</v>
      </c>
      <c r="BV13" s="692" t="s">
        <v>732</v>
      </c>
      <c r="BW13" s="309"/>
      <c r="BX13" s="309"/>
      <c r="BY13" s="309"/>
      <c r="BZ13" s="685"/>
      <c r="CA13" s="246"/>
    </row>
    <row r="14" spans="1:80" ht="30" customHeight="1">
      <c r="A14" s="84"/>
      <c r="B14" s="402" t="s">
        <v>486</v>
      </c>
      <c r="C14" s="113">
        <v>30</v>
      </c>
      <c r="D14" s="84"/>
      <c r="E14" s="426"/>
      <c r="F14" s="75"/>
      <c r="G14" s="35"/>
      <c r="H14" s="35"/>
      <c r="I14" s="275" t="s">
        <v>72</v>
      </c>
      <c r="J14" s="274" t="s">
        <v>236</v>
      </c>
      <c r="K14" s="33" t="s">
        <v>274</v>
      </c>
      <c r="L14" s="236">
        <v>16</v>
      </c>
      <c r="M14" s="156"/>
      <c r="N14" s="279" t="s">
        <v>23</v>
      </c>
      <c r="O14" s="275" t="s">
        <v>18</v>
      </c>
      <c r="P14" s="280">
        <v>44595</v>
      </c>
      <c r="Q14" s="281"/>
      <c r="R14" s="270">
        <v>44598</v>
      </c>
      <c r="S14" s="33" t="s">
        <v>271</v>
      </c>
      <c r="T14" s="326" t="s">
        <v>316</v>
      </c>
      <c r="U14" s="332" t="s">
        <v>321</v>
      </c>
      <c r="V14" s="334" t="s">
        <v>322</v>
      </c>
      <c r="W14" s="156"/>
      <c r="X14" s="273"/>
      <c r="Y14" s="273"/>
      <c r="Z14" s="272"/>
      <c r="AA14" s="51"/>
      <c r="AB14" s="68">
        <v>44594</v>
      </c>
      <c r="AC14" s="146" t="s">
        <v>60</v>
      </c>
      <c r="AD14" s="66"/>
      <c r="AE14" s="65" t="s">
        <v>94</v>
      </c>
      <c r="AF14" s="108"/>
      <c r="AG14" s="27"/>
      <c r="AH14" s="173"/>
      <c r="AI14" s="183" t="s">
        <v>258</v>
      </c>
      <c r="AJ14" s="284">
        <v>18324065</v>
      </c>
      <c r="AK14" s="179"/>
      <c r="AL14" s="65"/>
      <c r="AM14" s="108"/>
      <c r="BS14" s="244"/>
      <c r="BT14" s="247"/>
      <c r="BU14" s="689"/>
      <c r="BV14" s="265"/>
      <c r="BW14" s="265"/>
      <c r="BX14" s="265"/>
      <c r="BY14" s="265"/>
      <c r="BZ14" s="684"/>
      <c r="CA14" s="246"/>
    </row>
    <row r="15" spans="1:80" ht="30" customHeight="1">
      <c r="A15" s="84"/>
      <c r="B15" s="85" t="s">
        <v>562</v>
      </c>
      <c r="C15" s="113"/>
      <c r="D15" s="84"/>
      <c r="E15" s="426"/>
      <c r="F15" s="75"/>
      <c r="G15" s="35"/>
      <c r="H15" s="35"/>
      <c r="I15" s="275" t="s">
        <v>72</v>
      </c>
      <c r="J15" s="274" t="s">
        <v>241</v>
      </c>
      <c r="K15" s="33" t="s">
        <v>278</v>
      </c>
      <c r="L15" s="236">
        <v>17</v>
      </c>
      <c r="M15" s="156"/>
      <c r="N15" s="279" t="s">
        <v>23</v>
      </c>
      <c r="O15" s="275" t="s">
        <v>18</v>
      </c>
      <c r="P15" s="280">
        <v>44595</v>
      </c>
      <c r="Q15" s="281"/>
      <c r="R15" s="270">
        <v>44598</v>
      </c>
      <c r="S15" s="33" t="s">
        <v>272</v>
      </c>
      <c r="T15" s="328" t="s">
        <v>316</v>
      </c>
      <c r="U15" s="332" t="s">
        <v>321</v>
      </c>
      <c r="V15" s="334" t="s">
        <v>322</v>
      </c>
      <c r="W15" s="156"/>
      <c r="X15" s="273"/>
      <c r="Y15" s="273"/>
      <c r="Z15" s="272"/>
      <c r="AA15" s="51"/>
      <c r="AB15" s="98">
        <v>44592</v>
      </c>
      <c r="AC15" s="150" t="s">
        <v>88</v>
      </c>
      <c r="AD15" s="99"/>
      <c r="AE15" s="101" t="s">
        <v>94</v>
      </c>
      <c r="AF15" s="108"/>
      <c r="AG15" s="27"/>
      <c r="AH15" s="176"/>
      <c r="AI15" s="183" t="s">
        <v>214</v>
      </c>
      <c r="AJ15" s="284" t="s">
        <v>264</v>
      </c>
      <c r="AK15" s="174"/>
      <c r="AL15" s="177"/>
      <c r="AM15" s="108"/>
      <c r="BS15" s="244"/>
      <c r="BT15" s="247"/>
      <c r="BU15" s="688"/>
      <c r="BV15" s="309"/>
      <c r="BW15" s="309"/>
      <c r="BX15" s="309"/>
      <c r="BY15" s="309"/>
      <c r="BZ15" s="685"/>
      <c r="CA15" s="246"/>
    </row>
    <row r="16" spans="1:80" ht="30" customHeight="1">
      <c r="A16" s="84"/>
      <c r="B16" s="656" t="s">
        <v>260</v>
      </c>
      <c r="C16" s="449">
        <v>1200</v>
      </c>
      <c r="D16" s="657"/>
      <c r="E16" s="426"/>
      <c r="F16" s="52"/>
      <c r="G16" s="308"/>
      <c r="H16" s="308"/>
      <c r="I16" s="308"/>
      <c r="J16" s="308"/>
      <c r="K16" s="651"/>
      <c r="L16" s="651"/>
      <c r="M16" s="297"/>
      <c r="N16" s="297"/>
      <c r="O16" s="651"/>
      <c r="P16" s="651"/>
      <c r="Q16" s="651"/>
      <c r="R16" s="297"/>
      <c r="S16" s="297"/>
      <c r="T16" s="297"/>
      <c r="U16" s="297"/>
      <c r="V16" s="297"/>
      <c r="W16" s="297"/>
      <c r="X16" s="297"/>
      <c r="Y16" s="297"/>
      <c r="Z16" s="73"/>
      <c r="AA16" s="119"/>
      <c r="AB16" s="67">
        <v>44591</v>
      </c>
      <c r="AC16" s="143" t="s">
        <v>2</v>
      </c>
      <c r="AD16" s="64"/>
      <c r="AE16" s="65" t="s">
        <v>94</v>
      </c>
      <c r="AF16" s="107"/>
      <c r="AG16" s="205"/>
      <c r="AH16" s="176"/>
      <c r="AI16" s="185" t="s">
        <v>62</v>
      </c>
      <c r="AJ16" s="284" t="s">
        <v>286</v>
      </c>
      <c r="AK16" s="110"/>
      <c r="AL16" s="177"/>
      <c r="AM16" s="107"/>
      <c r="BS16" s="244"/>
      <c r="BT16" s="247"/>
      <c r="BU16" s="689"/>
      <c r="BV16" s="265"/>
      <c r="BW16" s="265"/>
      <c r="BX16" s="265"/>
      <c r="BY16" s="265"/>
      <c r="BZ16" s="684"/>
      <c r="CA16" s="246"/>
    </row>
    <row r="17" spans="1:80" ht="30" customHeight="1">
      <c r="A17" s="84"/>
      <c r="B17" s="656" t="s">
        <v>566</v>
      </c>
      <c r="C17" s="449">
        <v>1200</v>
      </c>
      <c r="D17" s="657"/>
      <c r="E17" s="426"/>
      <c r="F17" s="52"/>
      <c r="G17" s="308"/>
      <c r="H17" s="308"/>
      <c r="I17" s="308"/>
      <c r="J17" s="308"/>
      <c r="K17" s="651"/>
      <c r="L17" s="651"/>
      <c r="M17" s="297"/>
      <c r="N17" s="297"/>
      <c r="O17" s="651"/>
      <c r="P17" s="651"/>
      <c r="Q17" s="651"/>
      <c r="R17" s="297"/>
      <c r="S17" s="297"/>
      <c r="T17" s="30"/>
      <c r="U17" s="30"/>
      <c r="V17" s="30"/>
      <c r="W17" s="297"/>
      <c r="X17" s="297"/>
      <c r="Y17" s="297"/>
      <c r="Z17" s="61"/>
      <c r="AA17" s="119"/>
      <c r="AB17" s="98">
        <v>44589</v>
      </c>
      <c r="AC17" s="150" t="s">
        <v>87</v>
      </c>
      <c r="AD17" s="99"/>
      <c r="AE17" s="101" t="s">
        <v>95</v>
      </c>
      <c r="AF17" s="107"/>
      <c r="AG17" s="205"/>
      <c r="AH17" s="176"/>
      <c r="AI17" s="183" t="s">
        <v>284</v>
      </c>
      <c r="AJ17" s="285">
        <v>33</v>
      </c>
      <c r="AK17" s="110"/>
      <c r="AL17" s="177"/>
      <c r="AM17" s="107"/>
      <c r="BS17" s="244"/>
      <c r="BT17" s="247"/>
      <c r="BU17" s="689"/>
      <c r="BV17" s="265"/>
      <c r="BW17" s="265"/>
      <c r="BX17" s="265"/>
      <c r="BY17" s="265"/>
      <c r="BZ17" s="684"/>
      <c r="CA17" s="246"/>
    </row>
    <row r="18" spans="1:80" ht="30" customHeight="1">
      <c r="A18" s="84"/>
      <c r="B18" s="438" t="s">
        <v>488</v>
      </c>
      <c r="C18" s="113"/>
      <c r="D18" s="84"/>
      <c r="E18" s="426"/>
      <c r="F18" s="52"/>
      <c r="G18" s="308"/>
      <c r="H18" s="308"/>
      <c r="I18" s="308"/>
      <c r="J18" s="308"/>
      <c r="K18" s="651"/>
      <c r="L18" s="651"/>
      <c r="M18" s="297"/>
      <c r="N18" s="297"/>
      <c r="O18" s="651"/>
      <c r="P18" s="651"/>
      <c r="Q18" s="651"/>
      <c r="R18" s="297"/>
      <c r="S18" s="297"/>
      <c r="T18" s="297"/>
      <c r="U18" s="297"/>
      <c r="V18" s="336"/>
      <c r="W18" s="336"/>
      <c r="X18" s="297"/>
      <c r="Y18" s="297"/>
      <c r="Z18" s="61"/>
      <c r="AA18" s="119"/>
      <c r="AB18" s="53">
        <v>44587</v>
      </c>
      <c r="AC18" s="151" t="s">
        <v>76</v>
      </c>
      <c r="AD18" s="59"/>
      <c r="AE18" s="69" t="s">
        <v>95</v>
      </c>
      <c r="AF18" s="107"/>
      <c r="AG18" s="205"/>
      <c r="AH18" s="176"/>
      <c r="AI18" s="183" t="s">
        <v>256</v>
      </c>
      <c r="AJ18" s="285">
        <v>120</v>
      </c>
      <c r="AK18" s="179"/>
      <c r="AL18" s="177"/>
      <c r="AM18" s="107"/>
      <c r="BS18" s="244"/>
      <c r="BT18" s="247"/>
      <c r="BU18" s="690" t="s">
        <v>228</v>
      </c>
      <c r="BV18" s="686"/>
      <c r="BW18" s="686"/>
      <c r="BX18" s="686"/>
      <c r="BY18" s="686"/>
      <c r="BZ18" s="687"/>
      <c r="CA18" s="246"/>
    </row>
    <row r="19" spans="1:80" ht="30" customHeight="1">
      <c r="A19" s="91"/>
      <c r="B19" s="91"/>
      <c r="C19" s="91"/>
      <c r="D19" s="91"/>
      <c r="E19" s="426"/>
      <c r="F19" s="52"/>
      <c r="G19" s="308"/>
      <c r="H19" s="308"/>
      <c r="I19" s="308"/>
      <c r="J19" s="308"/>
      <c r="K19" s="651"/>
      <c r="L19" s="651"/>
      <c r="M19" s="297"/>
      <c r="N19" s="297"/>
      <c r="O19" s="651"/>
      <c r="P19" s="651"/>
      <c r="Q19" s="651"/>
      <c r="R19" s="297"/>
      <c r="S19" s="297"/>
      <c r="T19" s="297"/>
      <c r="U19" s="297"/>
      <c r="V19" s="297"/>
      <c r="W19" s="297"/>
      <c r="X19" s="297"/>
      <c r="Y19" s="297"/>
      <c r="Z19" s="61"/>
      <c r="AA19" s="119"/>
      <c r="AB19" s="787" t="s">
        <v>91</v>
      </c>
      <c r="AC19" s="149"/>
      <c r="AD19" s="788"/>
      <c r="AE19" s="789"/>
      <c r="AF19" s="107"/>
      <c r="AG19" s="205"/>
      <c r="AH19" s="173"/>
      <c r="AI19" s="183" t="s">
        <v>285</v>
      </c>
      <c r="AJ19" s="284">
        <v>13</v>
      </c>
      <c r="AK19" s="179"/>
      <c r="AL19" s="177"/>
      <c r="AM19" s="107"/>
      <c r="BS19" s="244"/>
      <c r="BT19" s="247"/>
      <c r="BU19" s="245"/>
      <c r="BV19" s="245"/>
      <c r="BW19" s="245"/>
      <c r="BX19" s="245"/>
      <c r="BY19" s="245"/>
      <c r="BZ19" s="245"/>
      <c r="CA19" s="246"/>
    </row>
    <row r="20" spans="1:80" ht="30" customHeight="1">
      <c r="A20" s="91"/>
      <c r="B20" s="91"/>
      <c r="C20" s="91"/>
      <c r="D20" s="91"/>
      <c r="E20" s="426"/>
      <c r="F20" s="52"/>
      <c r="G20" s="308"/>
      <c r="H20" s="308"/>
      <c r="I20" s="308"/>
      <c r="J20" s="308"/>
      <c r="K20" s="651"/>
      <c r="L20" s="651"/>
      <c r="M20" s="297"/>
      <c r="N20" s="297"/>
      <c r="O20" s="651"/>
      <c r="P20" s="651"/>
      <c r="Q20" s="651"/>
      <c r="R20" s="297"/>
      <c r="S20" s="297"/>
      <c r="T20" s="297"/>
      <c r="U20" s="297"/>
      <c r="V20" s="297"/>
      <c r="W20" s="297"/>
      <c r="X20" s="297"/>
      <c r="Y20" s="297"/>
      <c r="Z20" s="61"/>
      <c r="AA20" s="119"/>
      <c r="AB20" s="98">
        <v>44581</v>
      </c>
      <c r="AC20" s="150" t="s">
        <v>98</v>
      </c>
      <c r="AD20" s="99"/>
      <c r="AE20" s="101" t="s">
        <v>95</v>
      </c>
      <c r="AF20" s="107"/>
      <c r="AG20" s="205"/>
      <c r="AH20" s="176"/>
      <c r="AI20" s="183" t="s">
        <v>282</v>
      </c>
      <c r="AJ20" s="284" t="s">
        <v>266</v>
      </c>
      <c r="AK20" s="64"/>
      <c r="AL20" s="182"/>
      <c r="AM20" s="107" t="s">
        <v>213</v>
      </c>
      <c r="BS20" s="244"/>
      <c r="BT20" s="245"/>
      <c r="BU20" s="245"/>
      <c r="BV20" s="245"/>
      <c r="BW20" s="245"/>
      <c r="BX20" s="245"/>
      <c r="BY20" s="245"/>
      <c r="BZ20" s="268" t="s">
        <v>728</v>
      </c>
      <c r="CA20" s="246"/>
    </row>
    <row r="21" spans="1:80" ht="30" customHeight="1">
      <c r="A21" s="91"/>
      <c r="B21" s="91"/>
      <c r="C21" s="91"/>
      <c r="D21" s="91"/>
      <c r="E21" s="426"/>
      <c r="F21" s="56"/>
      <c r="G21" s="309"/>
      <c r="H21" s="309"/>
      <c r="I21" s="309"/>
      <c r="J21" s="309"/>
      <c r="K21" s="652"/>
      <c r="L21" s="652"/>
      <c r="M21" s="286"/>
      <c r="N21" s="286"/>
      <c r="O21" s="652"/>
      <c r="P21" s="652"/>
      <c r="Q21" s="652"/>
      <c r="R21" s="286"/>
      <c r="S21" s="286"/>
      <c r="T21" s="286"/>
      <c r="U21" s="286"/>
      <c r="V21" s="286"/>
      <c r="W21" s="286"/>
      <c r="X21" s="286"/>
      <c r="Y21" s="286"/>
      <c r="Z21" s="125"/>
      <c r="AA21" s="119"/>
      <c r="AB21" s="60"/>
      <c r="AC21" s="62"/>
      <c r="AD21" s="62"/>
      <c r="AE21" s="63"/>
      <c r="AF21" s="107"/>
      <c r="AG21" s="205"/>
      <c r="AH21" s="176"/>
      <c r="AI21" s="184" t="s">
        <v>171</v>
      </c>
      <c r="AJ21" s="284"/>
      <c r="AK21" s="181"/>
      <c r="AL21" s="177"/>
      <c r="AM21" s="107"/>
      <c r="BS21" s="244"/>
      <c r="BT21" s="245"/>
      <c r="BU21" s="245"/>
      <c r="BV21" s="245"/>
      <c r="BW21" s="245"/>
      <c r="BX21" s="245"/>
      <c r="BY21" s="245"/>
      <c r="BZ21" s="245"/>
      <c r="CA21" s="246"/>
    </row>
    <row r="22" spans="1:80" ht="46" customHeight="1">
      <c r="A22" s="91"/>
      <c r="B22" s="91"/>
      <c r="C22" s="91"/>
      <c r="D22" s="91"/>
      <c r="E22" s="426"/>
      <c r="F22" s="118"/>
      <c r="G22" s="118"/>
      <c r="H22" s="118"/>
      <c r="I22" s="118"/>
      <c r="J22" s="118"/>
      <c r="K22" s="83"/>
      <c r="L22" s="83"/>
      <c r="M22" s="126"/>
      <c r="N22" s="118"/>
      <c r="O22" s="83"/>
      <c r="P22" s="83"/>
      <c r="Q22" s="83"/>
      <c r="R22" s="126"/>
      <c r="S22" s="126"/>
      <c r="T22" s="126"/>
      <c r="U22" s="126"/>
      <c r="V22" s="126"/>
      <c r="W22" s="126"/>
      <c r="X22" s="83"/>
      <c r="Y22" s="83"/>
      <c r="Z22" s="83"/>
      <c r="AA22" s="119"/>
      <c r="AB22" s="109"/>
      <c r="AC22" s="110"/>
      <c r="AD22" s="110"/>
      <c r="AE22" s="111"/>
      <c r="AF22" s="92"/>
      <c r="AG22" s="205"/>
      <c r="AH22" s="109"/>
      <c r="AI22" s="183" t="s">
        <v>125</v>
      </c>
      <c r="AJ22" s="284">
        <v>36</v>
      </c>
      <c r="AK22" s="181"/>
      <c r="AL22" s="111"/>
      <c r="AM22" s="92"/>
      <c r="BS22" s="252"/>
      <c r="BT22" s="253"/>
      <c r="BU22" s="253"/>
      <c r="BV22" s="253"/>
      <c r="BW22" s="253"/>
      <c r="BX22" s="253"/>
      <c r="BY22" s="253"/>
      <c r="BZ22" s="253"/>
      <c r="CA22" s="254"/>
    </row>
    <row r="23" spans="1:80" ht="15" customHeight="1">
      <c r="A23" s="91"/>
      <c r="B23" s="91"/>
      <c r="C23" s="91"/>
      <c r="D23" s="91"/>
      <c r="E23" s="653"/>
      <c r="F23" s="54"/>
      <c r="G23" s="54"/>
      <c r="H23" s="54"/>
      <c r="I23" s="54"/>
      <c r="J23" s="54"/>
      <c r="K23" s="128"/>
      <c r="L23" s="128"/>
      <c r="M23" s="127"/>
      <c r="N23" s="127"/>
      <c r="O23" s="128"/>
      <c r="P23" s="128"/>
      <c r="Q23" s="128"/>
      <c r="R23" s="127"/>
      <c r="S23" s="127"/>
      <c r="T23" s="127"/>
      <c r="U23" s="127"/>
      <c r="V23" s="127"/>
      <c r="W23" s="127"/>
      <c r="X23" s="127"/>
      <c r="Y23" s="127"/>
      <c r="Z23" s="54"/>
      <c r="AA23" s="129"/>
      <c r="AB23" s="121"/>
      <c r="AC23" s="120"/>
      <c r="AD23" s="120"/>
      <c r="AE23" s="120"/>
      <c r="AF23" s="104"/>
      <c r="AG23" s="206"/>
      <c r="AH23" s="109"/>
      <c r="AI23" s="183" t="s">
        <v>118</v>
      </c>
      <c r="AJ23" s="284">
        <v>40</v>
      </c>
      <c r="AK23" s="181"/>
      <c r="AL23" s="111"/>
      <c r="AM23" s="104"/>
    </row>
    <row r="24" spans="1:80" ht="18">
      <c r="A24" s="23"/>
      <c r="B24" s="23"/>
      <c r="C24" s="23"/>
      <c r="D24" s="23"/>
      <c r="E24" s="23"/>
      <c r="F24" s="23"/>
      <c r="H24" s="23"/>
      <c r="I24" s="23"/>
      <c r="J24" s="23"/>
      <c r="K24" s="24"/>
      <c r="L24" s="24"/>
      <c r="M24" s="25"/>
      <c r="N24" s="25"/>
      <c r="O24" s="24"/>
      <c r="P24" s="24"/>
      <c r="Q24" s="24"/>
      <c r="R24" s="25"/>
      <c r="S24" s="25"/>
      <c r="T24" s="25"/>
      <c r="U24" s="25"/>
      <c r="V24" s="25"/>
      <c r="W24" s="25" t="s">
        <v>645</v>
      </c>
      <c r="X24" s="25"/>
      <c r="Y24" s="25"/>
      <c r="Z24" s="23"/>
      <c r="AA24" s="23"/>
      <c r="AB24" s="23"/>
      <c r="AC24" s="23"/>
      <c r="AD24" s="23"/>
      <c r="AE24" s="23"/>
      <c r="AH24" s="109"/>
      <c r="AI24" s="183" t="s">
        <v>299</v>
      </c>
      <c r="AJ24" s="284">
        <v>0</v>
      </c>
      <c r="AK24" s="181"/>
      <c r="AL24" s="111"/>
    </row>
    <row r="25" spans="1:80" ht="18">
      <c r="A25" s="23" t="s">
        <v>101</v>
      </c>
      <c r="B25" s="23"/>
      <c r="C25" s="23"/>
      <c r="D25" s="23"/>
      <c r="E25" s="23"/>
      <c r="F25" s="23"/>
      <c r="G25" s="23"/>
      <c r="H25" s="23"/>
      <c r="I25" s="23"/>
      <c r="J25" s="23"/>
      <c r="K25" s="24"/>
      <c r="L25" s="24"/>
      <c r="M25" s="25"/>
      <c r="N25" s="25"/>
      <c r="O25" s="24"/>
      <c r="P25" s="24"/>
      <c r="Q25" s="24"/>
      <c r="R25" s="25"/>
      <c r="S25" s="25"/>
      <c r="T25" s="25"/>
      <c r="U25" s="25"/>
      <c r="Z25" s="25"/>
      <c r="AA25" s="23"/>
      <c r="AB25" s="23"/>
      <c r="AC25" s="23"/>
      <c r="AD25" s="23"/>
      <c r="AE25" s="23"/>
      <c r="AH25" s="109"/>
      <c r="AI25" s="183"/>
      <c r="AJ25" s="284"/>
      <c r="AK25" s="181"/>
      <c r="AL25" s="111"/>
      <c r="AM25" t="s">
        <v>107</v>
      </c>
    </row>
    <row r="26" spans="1:80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3"/>
      <c r="K26" s="24"/>
      <c r="L26" s="24"/>
      <c r="M26" s="25"/>
      <c r="N26" s="25"/>
      <c r="O26" s="24"/>
      <c r="P26" s="24"/>
      <c r="Q26" s="24"/>
      <c r="R26" s="25"/>
      <c r="S26" s="25"/>
      <c r="T26" s="25"/>
      <c r="U26" s="25"/>
      <c r="V26" s="25"/>
      <c r="W26" s="25"/>
      <c r="X26" s="25" t="s">
        <v>431</v>
      </c>
      <c r="Y26" s="25"/>
      <c r="Z26" s="23"/>
      <c r="AA26" s="23"/>
      <c r="AB26" s="23" t="s">
        <v>101</v>
      </c>
      <c r="AC26" s="23"/>
      <c r="AD26" s="23"/>
      <c r="AH26" s="289"/>
      <c r="AI26" s="286"/>
      <c r="AJ26" s="287"/>
      <c r="AK26" s="288"/>
      <c r="AL26" s="290"/>
    </row>
    <row r="27" spans="1:80" s="133" customFormat="1" ht="18">
      <c r="A27"/>
      <c r="B27"/>
      <c r="C27"/>
      <c r="D27"/>
      <c r="E27" s="130"/>
      <c r="F27" s="130" t="s">
        <v>102</v>
      </c>
      <c r="G27" s="130"/>
      <c r="H27" s="130"/>
      <c r="I27" s="130"/>
      <c r="J27" s="130"/>
      <c r="K27" s="132"/>
      <c r="L27" s="132"/>
      <c r="M27" s="131"/>
      <c r="N27" s="131"/>
      <c r="O27" s="132"/>
      <c r="P27" s="132"/>
      <c r="R27" s="131"/>
      <c r="S27" s="131"/>
      <c r="T27" s="131"/>
      <c r="U27" s="131"/>
      <c r="V27" s="131"/>
      <c r="W27" s="131"/>
      <c r="X27" s="131"/>
      <c r="Y27" s="131"/>
      <c r="Z27" s="130"/>
      <c r="AA27" s="130"/>
      <c r="AB27" s="130" t="s">
        <v>102</v>
      </c>
      <c r="AC27" s="130"/>
      <c r="AD27" s="130"/>
      <c r="BS27"/>
      <c r="BT27"/>
      <c r="BU27"/>
      <c r="BV27"/>
      <c r="BW27"/>
      <c r="BX27"/>
      <c r="BY27"/>
      <c r="BZ27"/>
      <c r="CA27"/>
      <c r="CB27"/>
    </row>
    <row r="28" spans="1:80">
      <c r="K28" s="16" t="s">
        <v>210</v>
      </c>
      <c r="L28" s="16" t="s">
        <v>211</v>
      </c>
      <c r="Q28" s="16" t="s">
        <v>206</v>
      </c>
      <c r="T28" s="19" t="s">
        <v>288</v>
      </c>
      <c r="Z28" s="19" t="s">
        <v>395</v>
      </c>
    </row>
    <row r="29" spans="1:80" ht="34">
      <c r="A29" t="s">
        <v>109</v>
      </c>
      <c r="F29" t="s">
        <v>113</v>
      </c>
      <c r="Q29" s="19" t="s">
        <v>207</v>
      </c>
      <c r="X29" s="417" t="s">
        <v>291</v>
      </c>
      <c r="Y29" t="s">
        <v>219</v>
      </c>
      <c r="AB29" t="s">
        <v>113</v>
      </c>
      <c r="AD29" t="s">
        <v>83</v>
      </c>
      <c r="AH29" t="s">
        <v>84</v>
      </c>
    </row>
    <row r="30" spans="1:80">
      <c r="A30" s="19"/>
      <c r="F30" t="s">
        <v>114</v>
      </c>
      <c r="T30" s="19" t="s">
        <v>397</v>
      </c>
      <c r="AB30" t="s">
        <v>115</v>
      </c>
      <c r="AD30" t="s">
        <v>261</v>
      </c>
      <c r="AH30" t="s">
        <v>262</v>
      </c>
    </row>
    <row r="31" spans="1:80" ht="18">
      <c r="A31" t="s">
        <v>668</v>
      </c>
      <c r="T31" s="19" t="s">
        <v>293</v>
      </c>
      <c r="AH31" s="293"/>
      <c r="AI31" s="294"/>
      <c r="AJ31" s="59"/>
      <c r="AK31" s="290"/>
    </row>
    <row r="32" spans="1:80" ht="18">
      <c r="G32" s="23" t="s">
        <v>655</v>
      </c>
      <c r="T32" s="19" t="s">
        <v>396</v>
      </c>
      <c r="AH32" s="295"/>
      <c r="AI32" s="286"/>
      <c r="AJ32" s="287"/>
      <c r="AK32" s="59"/>
    </row>
    <row r="33" spans="1:80" s="133" customFormat="1">
      <c r="A33"/>
      <c r="B33"/>
      <c r="C33"/>
      <c r="D33"/>
      <c r="K33" s="135"/>
      <c r="L33" s="135"/>
      <c r="M33" s="134"/>
      <c r="N33" s="134"/>
      <c r="O33" s="135"/>
      <c r="P33" s="135"/>
      <c r="Q33" s="135"/>
      <c r="R33" s="134"/>
      <c r="S33" s="134"/>
      <c r="U33" s="134"/>
      <c r="V33" s="134"/>
      <c r="W33" s="134"/>
      <c r="X33" s="134"/>
      <c r="Y33" s="134"/>
      <c r="BS33"/>
      <c r="BT33"/>
      <c r="BU33"/>
      <c r="BV33"/>
      <c r="BW33"/>
      <c r="BX33"/>
      <c r="BY33"/>
      <c r="BZ33"/>
      <c r="CA33"/>
      <c r="CB33"/>
    </row>
    <row r="34" spans="1:80" ht="18">
      <c r="X34" s="19" t="s">
        <v>708</v>
      </c>
      <c r="AH34" s="296"/>
      <c r="AI34" s="286"/>
      <c r="AJ34" s="287"/>
      <c r="AK34" s="290"/>
      <c r="AP34" s="298"/>
      <c r="AQ34" s="299"/>
      <c r="AR34" s="299"/>
      <c r="AS34" s="299"/>
      <c r="AT34" s="299"/>
      <c r="AU34" s="300"/>
    </row>
    <row r="35" spans="1:80" ht="18">
      <c r="G35" t="s">
        <v>660</v>
      </c>
      <c r="H35" t="s">
        <v>656</v>
      </c>
      <c r="AH35" s="293"/>
      <c r="AI35" s="286"/>
      <c r="AJ35" s="287"/>
      <c r="AK35" s="296"/>
      <c r="AP35" s="301"/>
      <c r="AQ35" s="238" t="s">
        <v>245</v>
      </c>
      <c r="AR35" s="238"/>
      <c r="AS35" s="238"/>
      <c r="AT35" s="238"/>
      <c r="AU35" s="302"/>
    </row>
    <row r="36" spans="1:80" ht="18">
      <c r="H36" t="s">
        <v>657</v>
      </c>
      <c r="X36" s="19" t="s">
        <v>474</v>
      </c>
      <c r="AH36" s="293"/>
      <c r="AI36" s="286"/>
      <c r="AJ36" s="287"/>
      <c r="AK36" s="296"/>
      <c r="AP36" s="301"/>
      <c r="AQ36" s="238"/>
      <c r="AR36" s="238"/>
      <c r="AS36" s="238"/>
      <c r="AT36" s="238"/>
      <c r="AU36" s="302"/>
    </row>
    <row r="37" spans="1:80" ht="18">
      <c r="G37" t="s">
        <v>661</v>
      </c>
      <c r="H37" t="s">
        <v>658</v>
      </c>
      <c r="X37" s="19" t="s">
        <v>709</v>
      </c>
      <c r="AH37" s="293"/>
      <c r="AI37" s="297"/>
      <c r="AJ37" s="287"/>
      <c r="AK37" s="290"/>
      <c r="AP37" s="301"/>
      <c r="AQ37" s="238"/>
      <c r="AR37" s="238"/>
      <c r="AS37" s="238"/>
      <c r="AT37" s="238"/>
      <c r="AU37" s="302"/>
      <c r="AW37" s="403" t="s">
        <v>393</v>
      </c>
    </row>
    <row r="38" spans="1:80" ht="23">
      <c r="H38" t="s">
        <v>659</v>
      </c>
      <c r="AH38" s="293"/>
      <c r="AI38" s="286"/>
      <c r="AJ38" s="287"/>
      <c r="AK38" s="290"/>
      <c r="AP38" s="301"/>
      <c r="AQ38" s="346" t="s">
        <v>319</v>
      </c>
      <c r="AR38" s="238"/>
      <c r="AS38" s="238" t="s">
        <v>242</v>
      </c>
      <c r="AT38" s="238"/>
      <c r="AU38" s="302"/>
    </row>
    <row r="39" spans="1:80" ht="23">
      <c r="H39">
        <v>0</v>
      </c>
      <c r="AH39" s="296"/>
      <c r="AI39" s="286"/>
      <c r="AJ39" s="287"/>
      <c r="AK39" s="290"/>
      <c r="AO39" s="307"/>
      <c r="AP39" s="301"/>
      <c r="AQ39" s="346" t="s">
        <v>319</v>
      </c>
      <c r="AR39" s="238"/>
      <c r="AS39" s="238" t="s">
        <v>243</v>
      </c>
      <c r="AT39" s="238"/>
      <c r="AU39" s="302"/>
      <c r="AV39" s="307"/>
    </row>
    <row r="40" spans="1:80" ht="23">
      <c r="AH40" s="293"/>
      <c r="AI40" s="294"/>
      <c r="AJ40" s="59"/>
      <c r="AK40" s="290"/>
      <c r="AO40" s="307"/>
      <c r="AP40" s="301"/>
      <c r="AQ40" s="346" t="s">
        <v>319</v>
      </c>
      <c r="AR40" s="238"/>
      <c r="AS40" s="238" t="s">
        <v>250</v>
      </c>
      <c r="AT40" s="238"/>
      <c r="AU40" s="302"/>
      <c r="AV40" s="307"/>
    </row>
    <row r="41" spans="1:80" ht="23">
      <c r="AH41" s="293"/>
      <c r="AI41" s="286"/>
      <c r="AJ41" s="287"/>
      <c r="AK41" s="288"/>
      <c r="AO41" s="307"/>
      <c r="AP41" s="301"/>
      <c r="AQ41" s="346" t="s">
        <v>319</v>
      </c>
      <c r="AR41" s="238"/>
      <c r="AS41" s="238" t="s">
        <v>298</v>
      </c>
      <c r="AT41" s="238"/>
      <c r="AU41" s="302"/>
      <c r="AV41" s="307"/>
      <c r="AW41" s="403" t="s">
        <v>398</v>
      </c>
    </row>
    <row r="42" spans="1:80" ht="23">
      <c r="AO42" s="307"/>
      <c r="AP42" s="301"/>
      <c r="AQ42" s="346" t="s">
        <v>319</v>
      </c>
      <c r="AR42" s="238"/>
      <c r="AS42" s="238" t="s">
        <v>244</v>
      </c>
      <c r="AT42" s="238"/>
      <c r="AU42" s="302"/>
      <c r="AV42" s="307"/>
    </row>
    <row r="43" spans="1:80" ht="23">
      <c r="AO43" s="307"/>
      <c r="AP43" s="301"/>
      <c r="AQ43" s="346" t="s">
        <v>319</v>
      </c>
      <c r="AR43" s="238"/>
      <c r="AS43" s="238" t="s">
        <v>249</v>
      </c>
      <c r="AT43" s="238"/>
      <c r="AU43" s="302"/>
      <c r="AV43" s="307"/>
    </row>
    <row r="44" spans="1:80">
      <c r="AO44" s="307"/>
      <c r="AP44" s="301"/>
      <c r="AQ44" s="238"/>
      <c r="AR44" s="238"/>
      <c r="AS44" s="238"/>
      <c r="AT44" s="238"/>
      <c r="AU44" s="302"/>
      <c r="AV44" s="307"/>
    </row>
    <row r="45" spans="1:80">
      <c r="AO45" s="307"/>
      <c r="AP45" s="301"/>
      <c r="AQ45" s="238"/>
      <c r="AR45" s="238"/>
      <c r="AS45" s="238"/>
      <c r="AT45" s="238"/>
      <c r="AU45" s="302"/>
      <c r="AV45" s="307"/>
    </row>
    <row r="46" spans="1:80" ht="18">
      <c r="AO46" s="307"/>
      <c r="AP46" s="301"/>
      <c r="AQ46" s="268" t="s">
        <v>296</v>
      </c>
      <c r="AR46" s="306"/>
      <c r="AS46" s="268" t="s">
        <v>297</v>
      </c>
      <c r="AT46" s="306"/>
      <c r="AU46" s="302"/>
      <c r="AV46" s="307"/>
    </row>
    <row r="47" spans="1:80" ht="18">
      <c r="AO47" s="307"/>
      <c r="AP47" s="301"/>
      <c r="AQ47" s="306"/>
      <c r="AR47" s="306"/>
      <c r="AS47" s="306"/>
      <c r="AT47" s="306"/>
      <c r="AU47" s="302"/>
      <c r="AV47" s="307"/>
    </row>
    <row r="48" spans="1:80">
      <c r="AO48" s="307"/>
      <c r="AP48" s="303"/>
      <c r="AQ48" s="304"/>
      <c r="AR48" s="304"/>
      <c r="AS48" s="304"/>
      <c r="AT48" s="304"/>
      <c r="AU48" s="305"/>
      <c r="AV48" s="307"/>
    </row>
    <row r="49" spans="41:65">
      <c r="AO49" s="307"/>
      <c r="AP49" s="307"/>
      <c r="AQ49" s="307"/>
      <c r="AR49" s="307"/>
      <c r="AS49" s="307"/>
      <c r="AT49" s="307"/>
      <c r="AU49" s="307"/>
      <c r="AV49" s="307"/>
    </row>
    <row r="52" spans="41:65">
      <c r="AP52" s="282" t="s">
        <v>246</v>
      </c>
    </row>
    <row r="53" spans="41:65" ht="9" customHeight="1">
      <c r="AP53" t="s">
        <v>247</v>
      </c>
      <c r="AQ53" t="s">
        <v>248</v>
      </c>
      <c r="AS53" t="s">
        <v>21</v>
      </c>
      <c r="AU53" t="s">
        <v>97</v>
      </c>
      <c r="BB53" s="351"/>
      <c r="BC53" s="352"/>
      <c r="BD53" s="352"/>
      <c r="BE53" s="352"/>
      <c r="BF53" s="352"/>
      <c r="BG53" s="352"/>
      <c r="BH53" s="352"/>
      <c r="BI53" s="352"/>
      <c r="BJ53" s="352"/>
      <c r="BK53" s="352"/>
      <c r="BL53" s="353"/>
    </row>
    <row r="54" spans="41:65" ht="18">
      <c r="AP54" t="s">
        <v>97</v>
      </c>
      <c r="AQ54" t="s">
        <v>243</v>
      </c>
      <c r="AS54" t="s">
        <v>250</v>
      </c>
      <c r="AU54" t="s">
        <v>249</v>
      </c>
      <c r="BB54" s="354"/>
      <c r="BC54" s="351"/>
      <c r="BD54" s="352"/>
      <c r="BE54" s="352"/>
      <c r="BF54" s="352"/>
      <c r="BG54" s="352"/>
      <c r="BH54" s="352"/>
      <c r="BI54" s="352"/>
      <c r="BJ54" s="352"/>
      <c r="BK54" s="353"/>
      <c r="BL54" s="355"/>
    </row>
    <row r="55" spans="41:65" ht="18">
      <c r="AP55" t="s">
        <v>249</v>
      </c>
      <c r="AQ55" t="s">
        <v>242</v>
      </c>
      <c r="AU55" t="s">
        <v>97</v>
      </c>
      <c r="BB55" s="354"/>
      <c r="BC55" s="354"/>
      <c r="BD55" s="356"/>
      <c r="BE55" s="356"/>
      <c r="BF55" s="356"/>
      <c r="BG55" s="356"/>
      <c r="BH55" s="356"/>
      <c r="BI55" s="356"/>
      <c r="BJ55" s="356"/>
      <c r="BK55" s="355"/>
      <c r="BL55" s="355"/>
    </row>
    <row r="56" spans="41:65" ht="18">
      <c r="AU56" t="s">
        <v>249</v>
      </c>
      <c r="BB56" s="354"/>
      <c r="BC56" s="360" t="s">
        <v>705</v>
      </c>
      <c r="BD56" s="356" t="s">
        <v>63</v>
      </c>
      <c r="BE56" s="356"/>
      <c r="BF56" s="356"/>
      <c r="BG56" s="356"/>
      <c r="BH56" s="362" t="s">
        <v>62</v>
      </c>
      <c r="BI56" s="362">
        <v>45</v>
      </c>
      <c r="BJ56" s="361"/>
      <c r="BK56" s="355"/>
      <c r="BL56" s="355"/>
    </row>
    <row r="57" spans="41:65" ht="18">
      <c r="AU57" t="s">
        <v>250</v>
      </c>
      <c r="BB57" s="354"/>
      <c r="BC57" s="360"/>
      <c r="BD57" s="356"/>
      <c r="BE57" s="356"/>
      <c r="BF57" s="356"/>
      <c r="BG57" s="356"/>
      <c r="BH57" s="362"/>
      <c r="BI57" s="362"/>
      <c r="BJ57" s="356"/>
      <c r="BK57" s="355"/>
      <c r="BL57" s="355"/>
    </row>
    <row r="58" spans="41:65" ht="18">
      <c r="AU58" t="s">
        <v>244</v>
      </c>
      <c r="BB58" s="354"/>
      <c r="BC58" s="360" t="s">
        <v>214</v>
      </c>
      <c r="BD58" s="356" t="s">
        <v>264</v>
      </c>
      <c r="BE58" s="356"/>
      <c r="BF58" s="356"/>
      <c r="BG58" s="356"/>
      <c r="BH58" s="362" t="s">
        <v>178</v>
      </c>
      <c r="BI58" s="362" t="s">
        <v>651</v>
      </c>
      <c r="BJ58" s="356"/>
      <c r="BK58" s="355"/>
      <c r="BL58" s="355"/>
    </row>
    <row r="59" spans="41:65" ht="18">
      <c r="BB59" s="354"/>
      <c r="BC59" s="360"/>
      <c r="BD59" s="356"/>
      <c r="BE59" s="356"/>
      <c r="BF59" s="356"/>
      <c r="BG59" s="356"/>
      <c r="BH59" s="362"/>
      <c r="BI59" s="362"/>
      <c r="BJ59" s="356"/>
      <c r="BK59" s="355"/>
      <c r="BL59" s="355"/>
    </row>
    <row r="60" spans="41:65" ht="18">
      <c r="BB60" s="354"/>
      <c r="BC60" s="360" t="s">
        <v>220</v>
      </c>
      <c r="BD60" s="356" t="s">
        <v>268</v>
      </c>
      <c r="BE60" s="356"/>
      <c r="BF60" s="356"/>
      <c r="BG60" s="356"/>
      <c r="BH60" s="362" t="s">
        <v>21</v>
      </c>
      <c r="BI60" s="362" t="s">
        <v>18</v>
      </c>
      <c r="BJ60" s="356"/>
      <c r="BK60" s="355"/>
      <c r="BL60" s="355"/>
    </row>
    <row r="61" spans="41:65" ht="18" customHeight="1">
      <c r="BB61" s="354"/>
      <c r="BC61" s="360"/>
      <c r="BD61" s="356"/>
      <c r="BE61" s="356"/>
      <c r="BF61" s="356"/>
      <c r="BG61" s="356"/>
      <c r="BH61" s="356"/>
      <c r="BI61" s="356"/>
      <c r="BJ61" s="356"/>
      <c r="BK61" s="355"/>
      <c r="BL61" s="355"/>
    </row>
    <row r="62" spans="41:65" ht="18" customHeight="1">
      <c r="BB62" s="354"/>
      <c r="BC62" s="360" t="s">
        <v>479</v>
      </c>
      <c r="BD62" s="255" t="s">
        <v>702</v>
      </c>
      <c r="BE62" s="256"/>
      <c r="BF62" s="256"/>
      <c r="BG62" s="256"/>
      <c r="BH62" s="256"/>
      <c r="BI62" s="257"/>
      <c r="BJ62" s="356"/>
      <c r="BK62" s="355"/>
      <c r="BL62" s="355"/>
      <c r="BM62" t="s">
        <v>481</v>
      </c>
    </row>
    <row r="63" spans="41:65" ht="18" customHeight="1">
      <c r="BB63" s="354"/>
      <c r="BC63" s="360"/>
      <c r="BD63" s="356"/>
      <c r="BE63" s="356"/>
      <c r="BF63" s="356"/>
      <c r="BG63" s="356"/>
      <c r="BH63" s="356"/>
      <c r="BI63" s="356"/>
      <c r="BJ63" s="356"/>
      <c r="BK63" s="355"/>
      <c r="BL63" s="355"/>
    </row>
    <row r="64" spans="41:65" ht="18">
      <c r="BB64" s="354"/>
      <c r="BC64" s="360" t="s">
        <v>217</v>
      </c>
      <c r="BD64" s="255" t="s">
        <v>223</v>
      </c>
      <c r="BE64" s="256"/>
      <c r="BF64" s="256"/>
      <c r="BG64" s="256"/>
      <c r="BH64" s="256"/>
      <c r="BI64" s="257"/>
      <c r="BJ64" s="356"/>
      <c r="BK64" s="355" t="s">
        <v>213</v>
      </c>
      <c r="BL64" s="355"/>
      <c r="BM64" t="s">
        <v>480</v>
      </c>
    </row>
    <row r="65" spans="54:64" ht="18">
      <c r="BB65" s="354"/>
      <c r="BC65" s="360"/>
      <c r="BD65" s="356"/>
      <c r="BE65" s="356"/>
      <c r="BF65" s="356"/>
      <c r="BG65" s="356"/>
      <c r="BH65" s="356"/>
      <c r="BI65" s="356"/>
      <c r="BJ65" s="356"/>
      <c r="BK65" s="355"/>
      <c r="BL65" s="355"/>
    </row>
    <row r="66" spans="54:64" ht="18">
      <c r="BB66" s="354"/>
      <c r="BC66" s="360" t="s">
        <v>61</v>
      </c>
      <c r="BD66" s="255"/>
      <c r="BE66" s="256"/>
      <c r="BF66" s="256"/>
      <c r="BG66" s="256"/>
      <c r="BH66" s="256"/>
      <c r="BI66" s="257"/>
      <c r="BJ66" s="356"/>
      <c r="BK66" s="355" t="s">
        <v>213</v>
      </c>
      <c r="BL66" s="355"/>
    </row>
    <row r="67" spans="54:64" ht="18">
      <c r="BB67" s="354"/>
      <c r="BC67" s="360"/>
      <c r="BD67" s="356"/>
      <c r="BE67" s="356"/>
      <c r="BF67" s="356"/>
      <c r="BG67" s="356"/>
      <c r="BH67" s="356"/>
      <c r="BI67" s="356"/>
      <c r="BJ67" s="356"/>
      <c r="BK67" s="355"/>
      <c r="BL67" s="355"/>
    </row>
    <row r="68" spans="54:64" ht="18">
      <c r="BB68" s="354"/>
      <c r="BC68" s="360" t="s">
        <v>475</v>
      </c>
      <c r="BD68" s="255" t="s">
        <v>476</v>
      </c>
      <c r="BE68" s="256"/>
      <c r="BF68" s="256"/>
      <c r="BG68" s="256"/>
      <c r="BH68" s="256"/>
      <c r="BI68" s="257"/>
      <c r="BJ68" s="356"/>
      <c r="BK68" s="355"/>
      <c r="BL68" s="355"/>
    </row>
    <row r="69" spans="54:64" ht="18">
      <c r="BB69" s="354"/>
      <c r="BC69" s="354"/>
      <c r="BD69" s="356"/>
      <c r="BE69" s="356"/>
      <c r="BF69" s="356"/>
      <c r="BG69" s="356"/>
      <c r="BH69" s="356"/>
      <c r="BI69" s="356"/>
      <c r="BJ69" s="356"/>
      <c r="BK69" s="355"/>
      <c r="BL69" s="355"/>
    </row>
    <row r="70" spans="54:64" ht="18">
      <c r="BB70" s="354"/>
      <c r="BC70" s="360" t="s">
        <v>478</v>
      </c>
      <c r="BD70" s="255" t="s">
        <v>80</v>
      </c>
      <c r="BE70" s="256"/>
      <c r="BF70" s="256"/>
      <c r="BG70" s="256"/>
      <c r="BH70" s="256"/>
      <c r="BI70" s="257"/>
      <c r="BJ70" s="356"/>
      <c r="BK70" s="355"/>
      <c r="BL70" s="355"/>
    </row>
    <row r="71" spans="54:64" ht="18">
      <c r="BB71" s="354"/>
      <c r="BC71" s="360" t="s">
        <v>477</v>
      </c>
      <c r="BD71" s="255" t="s">
        <v>80</v>
      </c>
      <c r="BE71" s="256"/>
      <c r="BF71" s="256"/>
      <c r="BG71" s="256"/>
      <c r="BH71" s="256"/>
      <c r="BI71" s="257"/>
      <c r="BJ71" s="356"/>
      <c r="BK71" s="355"/>
      <c r="BL71" s="355"/>
    </row>
    <row r="72" spans="54:64" ht="18">
      <c r="BB72" s="354"/>
      <c r="BC72" s="360"/>
      <c r="BD72" s="356"/>
      <c r="BE72" s="356"/>
      <c r="BF72" s="356"/>
      <c r="BG72" s="356"/>
      <c r="BH72" s="356"/>
      <c r="BI72" s="356"/>
      <c r="BJ72" s="356"/>
      <c r="BK72" s="355"/>
      <c r="BL72" s="355"/>
    </row>
    <row r="73" spans="54:64" ht="18">
      <c r="BB73" s="354"/>
      <c r="BC73" s="360" t="s">
        <v>371</v>
      </c>
      <c r="BD73" s="823"/>
      <c r="BE73" s="824"/>
      <c r="BF73" s="824"/>
      <c r="BG73" s="824"/>
      <c r="BH73" s="824"/>
      <c r="BI73" s="825"/>
      <c r="BJ73" s="356"/>
      <c r="BK73" s="355"/>
      <c r="BL73" s="355"/>
    </row>
    <row r="74" spans="54:64" ht="18">
      <c r="BB74" s="354"/>
      <c r="BC74" s="354"/>
      <c r="BD74" s="826"/>
      <c r="BE74" s="827"/>
      <c r="BF74" s="827"/>
      <c r="BG74" s="827"/>
      <c r="BH74" s="827"/>
      <c r="BI74" s="828"/>
      <c r="BJ74" s="356"/>
      <c r="BK74" s="355"/>
      <c r="BL74" s="355"/>
    </row>
    <row r="75" spans="54:64" ht="46" customHeight="1">
      <c r="BB75" s="354"/>
      <c r="BC75" s="354"/>
      <c r="BD75" s="356"/>
      <c r="BE75" s="356"/>
      <c r="BF75" s="356"/>
      <c r="BG75" s="356"/>
      <c r="BH75" s="356"/>
      <c r="BI75" s="356"/>
      <c r="BJ75" s="356"/>
      <c r="BK75" s="355"/>
      <c r="BL75" s="355"/>
    </row>
    <row r="76" spans="54:64" ht="18">
      <c r="BB76" s="354"/>
      <c r="BC76" s="354"/>
      <c r="BD76" s="356"/>
      <c r="BE76" s="268" t="s">
        <v>296</v>
      </c>
      <c r="BF76" s="356"/>
      <c r="BG76" s="356"/>
      <c r="BH76" s="268" t="s">
        <v>297</v>
      </c>
      <c r="BI76" s="356"/>
      <c r="BJ76" s="356"/>
      <c r="BK76" s="355"/>
      <c r="BL76" s="355"/>
    </row>
    <row r="77" spans="54:64" ht="29" customHeight="1">
      <c r="BB77" s="354"/>
      <c r="BC77" s="357"/>
      <c r="BD77" s="358"/>
      <c r="BE77" s="358"/>
      <c r="BF77" s="358"/>
      <c r="BG77" s="358"/>
      <c r="BH77" s="358"/>
      <c r="BI77" s="358"/>
      <c r="BJ77" s="358"/>
      <c r="BK77" s="359"/>
      <c r="BL77" s="355"/>
    </row>
    <row r="78" spans="54:64" ht="9" customHeight="1">
      <c r="BB78" s="357"/>
      <c r="BC78" s="358"/>
      <c r="BD78" s="358"/>
      <c r="BE78" s="358"/>
      <c r="BF78" s="358"/>
      <c r="BG78" s="358"/>
      <c r="BH78" s="358"/>
      <c r="BI78" s="358"/>
      <c r="BJ78" s="358"/>
      <c r="BK78" s="358"/>
      <c r="BL78" s="359"/>
    </row>
    <row r="81" spans="54:65" ht="13" customHeight="1">
      <c r="BB81" s="351"/>
      <c r="BC81" s="352"/>
      <c r="BD81" s="352"/>
      <c r="BE81" s="352"/>
      <c r="BF81" s="352"/>
      <c r="BG81" s="352"/>
      <c r="BH81" s="352"/>
      <c r="BI81" s="352"/>
      <c r="BJ81" s="352"/>
      <c r="BK81" s="352"/>
      <c r="BL81" s="353"/>
    </row>
    <row r="82" spans="54:65" ht="18">
      <c r="BB82" s="354"/>
      <c r="BC82" s="351"/>
      <c r="BD82" s="352"/>
      <c r="BE82" s="352"/>
      <c r="BF82" s="352"/>
      <c r="BG82" s="352"/>
      <c r="BH82" s="352"/>
      <c r="BI82" s="352"/>
      <c r="BJ82" s="352"/>
      <c r="BK82" s="353"/>
      <c r="BL82" s="355"/>
    </row>
    <row r="83" spans="54:65" ht="18">
      <c r="BB83" s="354"/>
      <c r="BC83" s="354"/>
      <c r="BD83" s="356"/>
      <c r="BE83" s="356"/>
      <c r="BF83" s="356"/>
      <c r="BG83" s="356"/>
      <c r="BH83" s="356"/>
      <c r="BI83" s="356"/>
      <c r="BJ83" s="356"/>
      <c r="BK83" s="355"/>
      <c r="BL83" s="355"/>
    </row>
    <row r="84" spans="54:65" ht="18">
      <c r="BB84" s="354"/>
      <c r="BC84" s="360" t="s">
        <v>705</v>
      </c>
      <c r="BD84" s="356" t="s">
        <v>63</v>
      </c>
      <c r="BE84" s="356"/>
      <c r="BF84" s="356"/>
      <c r="BG84" s="356"/>
      <c r="BH84" s="362" t="s">
        <v>62</v>
      </c>
      <c r="BI84" s="362">
        <v>45</v>
      </c>
      <c r="BJ84" s="361"/>
      <c r="BK84" s="355"/>
      <c r="BL84" s="355"/>
    </row>
    <row r="85" spans="54:65" ht="18">
      <c r="BB85" s="354"/>
      <c r="BC85" s="360"/>
      <c r="BD85" s="356"/>
      <c r="BE85" s="356"/>
      <c r="BF85" s="356"/>
      <c r="BG85" s="356"/>
      <c r="BH85" s="362"/>
      <c r="BI85" s="362"/>
      <c r="BJ85" s="356"/>
      <c r="BK85" s="355"/>
      <c r="BL85" s="355"/>
    </row>
    <row r="86" spans="54:65" ht="18">
      <c r="BB86" s="354"/>
      <c r="BC86" s="360" t="s">
        <v>214</v>
      </c>
      <c r="BD86" s="356" t="s">
        <v>264</v>
      </c>
      <c r="BE86" s="356"/>
      <c r="BF86" s="356"/>
      <c r="BG86" s="356"/>
      <c r="BH86" s="362" t="s">
        <v>178</v>
      </c>
      <c r="BI86" s="448" t="s">
        <v>222</v>
      </c>
      <c r="BJ86" s="356"/>
      <c r="BK86" s="355"/>
      <c r="BL86" s="355"/>
    </row>
    <row r="87" spans="54:65" ht="18">
      <c r="BB87" s="354"/>
      <c r="BC87" s="360"/>
      <c r="BD87" s="356"/>
      <c r="BE87" s="356"/>
      <c r="BF87" s="356"/>
      <c r="BG87" s="356"/>
      <c r="BH87" s="362"/>
      <c r="BI87" s="362"/>
      <c r="BJ87" s="356"/>
      <c r="BK87" s="355"/>
      <c r="BL87" s="355"/>
    </row>
    <row r="88" spans="54:65" ht="18">
      <c r="BB88" s="354"/>
      <c r="BC88" s="360" t="s">
        <v>220</v>
      </c>
      <c r="BD88" s="356" t="s">
        <v>268</v>
      </c>
      <c r="BE88" s="356"/>
      <c r="BF88" s="356"/>
      <c r="BG88" s="356"/>
      <c r="BH88" s="362" t="s">
        <v>21</v>
      </c>
      <c r="BI88" s="362" t="s">
        <v>18</v>
      </c>
      <c r="BJ88" s="356"/>
      <c r="BK88" s="355"/>
      <c r="BL88" s="355"/>
    </row>
    <row r="89" spans="54:65" ht="18">
      <c r="BB89" s="354"/>
      <c r="BC89" s="360"/>
      <c r="BD89" s="356"/>
      <c r="BE89" s="356"/>
      <c r="BF89" s="356"/>
      <c r="BG89" s="356"/>
      <c r="BH89" s="356"/>
      <c r="BI89" s="356"/>
      <c r="BJ89" s="356"/>
      <c r="BK89" s="355"/>
      <c r="BL89" s="355"/>
    </row>
    <row r="90" spans="54:65" ht="18">
      <c r="BB90" s="354"/>
      <c r="BC90" s="360"/>
      <c r="BD90" s="356"/>
      <c r="BE90" s="356"/>
      <c r="BF90" s="356"/>
      <c r="BG90" s="356"/>
      <c r="BH90" s="356"/>
      <c r="BI90" s="356"/>
      <c r="BJ90" s="356"/>
      <c r="BK90" s="355"/>
      <c r="BL90" s="355"/>
    </row>
    <row r="91" spans="54:65" ht="18">
      <c r="BB91" s="354"/>
      <c r="BC91" s="360" t="s">
        <v>479</v>
      </c>
      <c r="BD91" s="255" t="s">
        <v>123</v>
      </c>
      <c r="BE91" s="256"/>
      <c r="BF91" s="256"/>
      <c r="BG91" s="256"/>
      <c r="BH91" s="256"/>
      <c r="BI91" s="257"/>
      <c r="BJ91" s="356"/>
      <c r="BK91" s="355"/>
      <c r="BL91" s="355"/>
      <c r="BM91" t="s">
        <v>710</v>
      </c>
    </row>
    <row r="92" spans="54:65" ht="18">
      <c r="BB92" s="354"/>
      <c r="BC92" s="360"/>
      <c r="BD92" s="356"/>
      <c r="BE92" s="356"/>
      <c r="BF92" s="356"/>
      <c r="BG92" s="356"/>
      <c r="BH92" s="356"/>
      <c r="BI92" s="356"/>
      <c r="BJ92" s="356"/>
      <c r="BK92" s="355"/>
      <c r="BL92" s="355"/>
    </row>
    <row r="93" spans="54:65" ht="18">
      <c r="BB93" s="354"/>
      <c r="BC93" s="360" t="s">
        <v>144</v>
      </c>
      <c r="BD93" s="255" t="s">
        <v>223</v>
      </c>
      <c r="BE93" s="256"/>
      <c r="BF93" s="256"/>
      <c r="BG93" s="256"/>
      <c r="BH93" s="256"/>
      <c r="BI93" s="257"/>
      <c r="BJ93" s="356"/>
      <c r="BK93" s="355" t="s">
        <v>213</v>
      </c>
      <c r="BL93" s="355"/>
      <c r="BM93" t="s">
        <v>711</v>
      </c>
    </row>
    <row r="94" spans="54:65" ht="18">
      <c r="BB94" s="354"/>
      <c r="BC94" s="360"/>
      <c r="BD94" s="356"/>
      <c r="BE94" s="356"/>
      <c r="BF94" s="356"/>
      <c r="BG94" s="356"/>
      <c r="BH94" s="362"/>
      <c r="BI94" s="362"/>
      <c r="BJ94" s="356"/>
      <c r="BK94" s="355"/>
      <c r="BL94" s="355"/>
    </row>
    <row r="95" spans="54:65" ht="18">
      <c r="BB95" s="354"/>
      <c r="BC95" s="360" t="s">
        <v>649</v>
      </c>
      <c r="BD95" s="255"/>
      <c r="BE95" s="256"/>
      <c r="BF95" s="256"/>
      <c r="BG95" s="256"/>
      <c r="BH95" s="256"/>
      <c r="BI95" s="257"/>
      <c r="BJ95" s="356"/>
      <c r="BK95" s="355" t="s">
        <v>213</v>
      </c>
      <c r="BL95" s="355"/>
    </row>
    <row r="96" spans="54:65" ht="18">
      <c r="BB96" s="354"/>
      <c r="BC96" s="360"/>
      <c r="BD96" s="356"/>
      <c r="BE96" s="356"/>
      <c r="BF96" s="356"/>
      <c r="BG96" s="356"/>
      <c r="BH96" s="356"/>
      <c r="BI96" s="356"/>
      <c r="BJ96" s="356"/>
      <c r="BK96" s="355"/>
      <c r="BL96" s="355"/>
    </row>
    <row r="97" spans="54:64" ht="18">
      <c r="BB97" s="354"/>
      <c r="BC97" s="360" t="s">
        <v>650</v>
      </c>
      <c r="BD97" s="255"/>
      <c r="BE97" s="256"/>
      <c r="BF97" s="256"/>
      <c r="BG97" s="256"/>
      <c r="BH97" s="256"/>
      <c r="BI97" s="257"/>
      <c r="BJ97" s="356"/>
      <c r="BK97" s="355"/>
      <c r="BL97" s="355"/>
    </row>
    <row r="98" spans="54:64" ht="18">
      <c r="BB98" s="354"/>
      <c r="BC98" s="354"/>
      <c r="BD98" s="356"/>
      <c r="BE98" s="356"/>
      <c r="BF98" s="356"/>
      <c r="BG98" s="356"/>
      <c r="BH98" s="356"/>
      <c r="BI98" s="356"/>
      <c r="BJ98" s="356"/>
      <c r="BK98" s="355"/>
      <c r="BL98" s="355"/>
    </row>
    <row r="99" spans="54:64" ht="18">
      <c r="BB99" s="354"/>
      <c r="BC99" s="354"/>
      <c r="BD99" s="356"/>
      <c r="BE99" s="356"/>
      <c r="BF99" s="356"/>
      <c r="BG99" s="356"/>
      <c r="BH99" s="356"/>
      <c r="BI99" s="356"/>
      <c r="BJ99" s="356"/>
      <c r="BK99" s="355"/>
      <c r="BL99" s="355"/>
    </row>
    <row r="100" spans="54:64" ht="18">
      <c r="BB100" s="354"/>
      <c r="BC100" s="354"/>
      <c r="BD100" s="356"/>
      <c r="BE100" s="268" t="s">
        <v>296</v>
      </c>
      <c r="BF100" s="356"/>
      <c r="BG100" s="356"/>
      <c r="BH100" s="268" t="s">
        <v>297</v>
      </c>
      <c r="BI100" s="356"/>
      <c r="BJ100" s="356"/>
      <c r="BK100" s="355"/>
      <c r="BL100" s="355"/>
    </row>
    <row r="101" spans="54:64" ht="18">
      <c r="BB101" s="354"/>
      <c r="BC101" s="357"/>
      <c r="BD101" s="358"/>
      <c r="BE101" s="358"/>
      <c r="BF101" s="358"/>
      <c r="BG101" s="358"/>
      <c r="BH101" s="358"/>
      <c r="BI101" s="358"/>
      <c r="BJ101" s="358"/>
      <c r="BK101" s="359"/>
      <c r="BL101" s="355"/>
    </row>
    <row r="102" spans="54:64" ht="14" customHeight="1">
      <c r="BB102" s="357"/>
      <c r="BC102" s="358"/>
      <c r="BD102" s="358"/>
      <c r="BE102" s="358"/>
      <c r="BF102" s="358"/>
      <c r="BG102" s="358"/>
      <c r="BH102" s="358"/>
      <c r="BI102" s="358"/>
      <c r="BJ102" s="358"/>
      <c r="BK102" s="358"/>
      <c r="BL102" s="359"/>
    </row>
  </sheetData>
  <mergeCells count="2">
    <mergeCell ref="V3:W3"/>
    <mergeCell ref="BD73:BI74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28C505-0BED-DB46-A8E1-8237DB6846E1}">
  <dimension ref="A1:CB102"/>
  <sheetViews>
    <sheetView showGridLines="0" zoomScale="66" zoomScaleNormal="66" workbookViewId="0">
      <selection activeCell="V6" sqref="V6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1.83203125" customWidth="1"/>
    <col min="6" max="6" width="7.33203125" customWidth="1"/>
    <col min="8" max="8" width="8.5" customWidth="1"/>
    <col min="9" max="9" width="21.6640625" bestFit="1" customWidth="1"/>
    <col min="10" max="10" width="24.83203125" bestFit="1" customWidth="1"/>
    <col min="11" max="11" width="10.83203125" style="16" customWidth="1"/>
    <col min="12" max="12" width="10.6640625" style="16" customWidth="1"/>
    <col min="13" max="13" width="9.6640625" style="19" customWidth="1"/>
    <col min="14" max="14" width="10.33203125" style="19" customWidth="1"/>
    <col min="15" max="15" width="11.6640625" style="16" customWidth="1"/>
    <col min="16" max="16" width="17.6640625" style="16" customWidth="1"/>
    <col min="17" max="17" width="10.6640625" style="16" customWidth="1"/>
    <col min="18" max="19" width="15.83203125" style="19" customWidth="1"/>
    <col min="20" max="20" width="8.1640625" style="19" customWidth="1"/>
    <col min="21" max="21" width="11.1640625" style="19" customWidth="1"/>
    <col min="22" max="22" width="8.5" style="19" customWidth="1"/>
    <col min="23" max="23" width="14" style="19" customWidth="1"/>
    <col min="24" max="24" width="24" style="19" customWidth="1"/>
    <col min="25" max="25" width="42.5" style="19" bestFit="1" customWidth="1"/>
    <col min="26" max="26" width="8" customWidth="1"/>
    <col min="27" max="27" width="2.83203125" customWidth="1"/>
    <col min="28" max="28" width="14.5" customWidth="1"/>
    <col min="29" max="29" width="22" customWidth="1"/>
    <col min="30" max="30" width="12" customWidth="1"/>
    <col min="31" max="31" width="16.83203125" customWidth="1"/>
    <col min="32" max="33" width="2.33203125" customWidth="1"/>
    <col min="34" max="34" width="7.5" customWidth="1"/>
    <col min="35" max="35" width="11.1640625" customWidth="1"/>
    <col min="36" max="36" width="14.5" bestFit="1" customWidth="1"/>
    <col min="38" max="38" width="10" customWidth="1"/>
    <col min="39" max="39" width="1.83203125" customWidth="1"/>
    <col min="41" max="41" width="3" customWidth="1"/>
    <col min="42" max="42" width="10.6640625" customWidth="1"/>
    <col min="43" max="43" width="10.83203125" customWidth="1"/>
    <col min="44" max="44" width="2.6640625" customWidth="1"/>
    <col min="45" max="45" width="12" bestFit="1" customWidth="1"/>
    <col min="46" max="46" width="8" customWidth="1"/>
    <col min="47" max="48" width="2.6640625" customWidth="1"/>
    <col min="54" max="54" width="2" customWidth="1"/>
    <col min="55" max="55" width="15" customWidth="1"/>
    <col min="56" max="56" width="10.6640625" customWidth="1"/>
    <col min="57" max="57" width="9.5" customWidth="1"/>
    <col min="58" max="58" width="4.6640625" customWidth="1"/>
    <col min="59" max="59" width="7.6640625" customWidth="1"/>
    <col min="60" max="60" width="9.5" bestFit="1" customWidth="1"/>
    <col min="61" max="61" width="9.5" customWidth="1"/>
    <col min="62" max="62" width="1.6640625" customWidth="1"/>
    <col min="63" max="63" width="1.33203125" customWidth="1"/>
    <col min="64" max="64" width="2" customWidth="1"/>
    <col min="71" max="71" width="9.33203125" customWidth="1"/>
    <col min="73" max="73" width="17.1640625" customWidth="1"/>
    <col min="75" max="75" width="15.83203125" customWidth="1"/>
    <col min="78" max="78" width="19.83203125" customWidth="1"/>
  </cols>
  <sheetData>
    <row r="1" spans="1:80" ht="48" customHeight="1">
      <c r="A1" s="84"/>
      <c r="B1" s="87" t="s">
        <v>99</v>
      </c>
      <c r="C1" s="87"/>
      <c r="D1" s="103"/>
      <c r="E1" s="645"/>
      <c r="F1" s="716" t="s">
        <v>60</v>
      </c>
      <c r="G1" s="118"/>
      <c r="H1" s="118"/>
      <c r="I1" s="118"/>
      <c r="J1" s="118"/>
      <c r="K1" s="83"/>
      <c r="L1" s="83"/>
      <c r="M1" s="126"/>
      <c r="N1" s="126"/>
      <c r="O1" s="83"/>
      <c r="P1" s="83"/>
      <c r="Q1" s="83"/>
      <c r="R1" s="126"/>
      <c r="S1" s="126"/>
      <c r="T1" s="126"/>
      <c r="U1" s="126"/>
      <c r="V1" s="126"/>
      <c r="W1" s="126"/>
      <c r="X1" s="126"/>
      <c r="Y1" s="126"/>
      <c r="Z1" s="118"/>
      <c r="AA1" s="118"/>
      <c r="AB1" s="27"/>
      <c r="AC1" s="27"/>
      <c r="AD1" s="27"/>
      <c r="AE1" s="27"/>
      <c r="AF1" s="92"/>
      <c r="AG1" s="205"/>
      <c r="AH1" s="27"/>
      <c r="AI1" s="28"/>
      <c r="AJ1" s="27"/>
      <c r="AK1" s="27"/>
      <c r="AL1" s="27"/>
      <c r="AM1" s="92"/>
      <c r="AP1" t="s">
        <v>648</v>
      </c>
      <c r="AY1" t="s">
        <v>647</v>
      </c>
      <c r="BI1" t="s">
        <v>646</v>
      </c>
      <c r="BS1" t="s">
        <v>725</v>
      </c>
    </row>
    <row r="2" spans="1:80" ht="36" customHeight="1">
      <c r="A2" s="84"/>
      <c r="B2" s="85" t="s">
        <v>432</v>
      </c>
      <c r="C2" s="113"/>
      <c r="D2" s="113"/>
      <c r="E2" s="646"/>
      <c r="F2" s="105"/>
      <c r="G2" s="77"/>
      <c r="H2" s="76"/>
      <c r="I2" s="76"/>
      <c r="J2" s="76"/>
      <c r="K2" s="78"/>
      <c r="L2" s="78"/>
      <c r="M2" s="77"/>
      <c r="N2" s="77"/>
      <c r="O2" s="78"/>
      <c r="P2" s="78"/>
      <c r="Q2" s="78"/>
      <c r="R2" s="77"/>
      <c r="S2" s="77"/>
      <c r="T2" s="77"/>
      <c r="U2" s="77"/>
      <c r="V2" s="77"/>
      <c r="W2" s="77"/>
      <c r="X2" s="77"/>
      <c r="Y2" s="77"/>
      <c r="Z2" s="79"/>
      <c r="AA2" s="49"/>
      <c r="AB2" s="152"/>
      <c r="AC2" s="310"/>
      <c r="AD2" s="154" t="s">
        <v>83</v>
      </c>
      <c r="AE2" s="233" t="s">
        <v>84</v>
      </c>
      <c r="AF2" s="107"/>
      <c r="AG2" s="205"/>
      <c r="AH2" s="152"/>
      <c r="AI2" s="77"/>
      <c r="AJ2" s="204" t="s">
        <v>177</v>
      </c>
      <c r="AK2" s="153"/>
      <c r="AL2" s="154" t="s">
        <v>84</v>
      </c>
      <c r="AM2" s="107"/>
      <c r="BS2" s="241"/>
      <c r="BT2" s="675"/>
      <c r="BU2" s="242"/>
      <c r="BV2" s="242"/>
      <c r="BW2" s="242"/>
      <c r="BX2" s="242"/>
      <c r="BY2" s="242"/>
      <c r="BZ2" s="242"/>
      <c r="CA2" s="243"/>
    </row>
    <row r="3" spans="1:80" ht="30" customHeight="1">
      <c r="A3" s="84"/>
      <c r="B3" s="85" t="s">
        <v>433</v>
      </c>
      <c r="C3" s="85"/>
      <c r="D3" s="85"/>
      <c r="E3" s="647"/>
      <c r="F3" s="41"/>
      <c r="G3" s="41"/>
      <c r="H3" s="42"/>
      <c r="I3" s="172" t="s">
        <v>705</v>
      </c>
      <c r="J3" s="172" t="s">
        <v>214</v>
      </c>
      <c r="K3" s="41" t="s">
        <v>62</v>
      </c>
      <c r="L3" s="41" t="s">
        <v>209</v>
      </c>
      <c r="M3" s="41" t="s">
        <v>178</v>
      </c>
      <c r="N3" s="172" t="s">
        <v>22</v>
      </c>
      <c r="O3" s="172" t="s">
        <v>21</v>
      </c>
      <c r="P3" s="172" t="s">
        <v>205</v>
      </c>
      <c r="Q3" s="41" t="s">
        <v>370</v>
      </c>
      <c r="R3" s="172" t="s">
        <v>208</v>
      </c>
      <c r="S3" s="172" t="s">
        <v>269</v>
      </c>
      <c r="T3" s="41" t="s">
        <v>82</v>
      </c>
      <c r="U3" s="41" t="s">
        <v>77</v>
      </c>
      <c r="V3" s="821" t="s">
        <v>289</v>
      </c>
      <c r="W3" s="822"/>
      <c r="X3" s="172" t="s">
        <v>290</v>
      </c>
      <c r="Y3" s="172" t="s">
        <v>218</v>
      </c>
      <c r="Z3" s="172"/>
      <c r="AA3" s="50"/>
      <c r="AB3" s="43" t="s">
        <v>85</v>
      </c>
      <c r="AC3" s="142" t="s">
        <v>78</v>
      </c>
      <c r="AD3" s="229"/>
      <c r="AE3" s="55" t="s">
        <v>86</v>
      </c>
      <c r="AF3" s="107"/>
      <c r="AG3" s="205"/>
      <c r="AH3" s="43"/>
      <c r="AI3" s="142"/>
      <c r="AJ3" s="348"/>
      <c r="AK3" s="348"/>
      <c r="AL3" s="55"/>
      <c r="AM3" s="107"/>
      <c r="BS3" s="244"/>
      <c r="BT3" s="247" t="s">
        <v>166</v>
      </c>
      <c r="BU3" s="255" t="s">
        <v>224</v>
      </c>
      <c r="BV3" s="256"/>
      <c r="BW3" s="256"/>
      <c r="BX3" s="256"/>
      <c r="BY3" s="256"/>
      <c r="BZ3" s="257"/>
      <c r="CA3" s="246"/>
      <c r="CB3" t="s">
        <v>731</v>
      </c>
    </row>
    <row r="4" spans="1:80" ht="30" customHeight="1">
      <c r="A4" s="661" t="s">
        <v>107</v>
      </c>
      <c r="B4" s="662" t="s">
        <v>60</v>
      </c>
      <c r="C4" s="663">
        <v>7</v>
      </c>
      <c r="D4" s="663"/>
      <c r="E4" s="648"/>
      <c r="F4" s="74"/>
      <c r="G4" s="31"/>
      <c r="H4" s="31"/>
      <c r="I4" s="274" t="s">
        <v>90</v>
      </c>
      <c r="J4" s="274" t="s">
        <v>232</v>
      </c>
      <c r="K4" s="274" t="s">
        <v>276</v>
      </c>
      <c r="L4" s="235">
        <v>12</v>
      </c>
      <c r="M4" s="157"/>
      <c r="N4" s="276" t="s">
        <v>23</v>
      </c>
      <c r="O4" s="274" t="s">
        <v>18</v>
      </c>
      <c r="P4" s="277">
        <v>44593</v>
      </c>
      <c r="Q4" s="278"/>
      <c r="R4" s="270">
        <v>44598</v>
      </c>
      <c r="S4" s="33" t="s">
        <v>270</v>
      </c>
      <c r="T4" s="328" t="s">
        <v>316</v>
      </c>
      <c r="U4" s="329" t="s">
        <v>317</v>
      </c>
      <c r="V4" s="335" t="s">
        <v>323</v>
      </c>
      <c r="W4" s="156">
        <v>44598</v>
      </c>
      <c r="X4" s="271" t="s">
        <v>212</v>
      </c>
      <c r="Y4" s="283" t="s">
        <v>147</v>
      </c>
      <c r="Z4" s="272" t="s">
        <v>213</v>
      </c>
      <c r="AA4" s="51"/>
      <c r="AB4" s="67">
        <v>44600</v>
      </c>
      <c r="AC4" s="143" t="s">
        <v>96</v>
      </c>
      <c r="AD4" s="64"/>
      <c r="AE4" s="65" t="s">
        <v>94</v>
      </c>
      <c r="AF4" s="108"/>
      <c r="AG4" s="27"/>
      <c r="AH4" s="176"/>
      <c r="AI4" s="184" t="s">
        <v>220</v>
      </c>
      <c r="AJ4" s="64"/>
      <c r="AK4" s="110"/>
      <c r="AL4" s="65"/>
      <c r="AM4" s="108"/>
      <c r="BG4" t="s">
        <v>652</v>
      </c>
      <c r="BS4" s="244"/>
      <c r="BT4" s="247" t="s">
        <v>229</v>
      </c>
      <c r="BU4" s="255" t="s">
        <v>224</v>
      </c>
      <c r="BV4" s="256"/>
      <c r="BW4" s="256"/>
      <c r="BX4" s="256"/>
      <c r="BY4" s="256"/>
      <c r="BZ4" s="257"/>
      <c r="CA4" s="248"/>
      <c r="CB4" t="s">
        <v>731</v>
      </c>
    </row>
    <row r="5" spans="1:80" ht="30" customHeight="1">
      <c r="A5" s="84"/>
      <c r="B5" s="402" t="s">
        <v>487</v>
      </c>
      <c r="C5" s="113">
        <v>230</v>
      </c>
      <c r="D5" s="113"/>
      <c r="E5" s="648"/>
      <c r="F5" s="75"/>
      <c r="G5" s="35"/>
      <c r="H5" s="35"/>
      <c r="I5" s="275" t="s">
        <v>216</v>
      </c>
      <c r="J5" s="274" t="s">
        <v>264</v>
      </c>
      <c r="K5" s="274" t="s">
        <v>277</v>
      </c>
      <c r="L5" s="236">
        <v>13</v>
      </c>
      <c r="M5" s="156"/>
      <c r="N5" s="279" t="s">
        <v>24</v>
      </c>
      <c r="O5" s="275" t="s">
        <v>18</v>
      </c>
      <c r="P5" s="280">
        <v>44595</v>
      </c>
      <c r="Q5" s="281"/>
      <c r="R5" s="270">
        <v>44601</v>
      </c>
      <c r="S5" s="33" t="s">
        <v>271</v>
      </c>
      <c r="T5" s="330" t="s">
        <v>316</v>
      </c>
      <c r="U5" s="330" t="s">
        <v>320</v>
      </c>
      <c r="V5" s="334" t="s">
        <v>322</v>
      </c>
      <c r="W5" s="156"/>
      <c r="X5" s="273" t="s">
        <v>212</v>
      </c>
      <c r="Y5" s="283" t="s">
        <v>662</v>
      </c>
      <c r="Z5" s="272" t="s">
        <v>213</v>
      </c>
      <c r="AA5" s="51"/>
      <c r="AB5" s="95">
        <v>44599</v>
      </c>
      <c r="AC5" s="144" t="s">
        <v>60</v>
      </c>
      <c r="AD5" s="96"/>
      <c r="AE5" s="97" t="s">
        <v>94</v>
      </c>
      <c r="AF5" s="108"/>
      <c r="AG5" s="27"/>
      <c r="AH5" s="178"/>
      <c r="AI5" s="183" t="s">
        <v>220</v>
      </c>
      <c r="AJ5" s="284" t="s">
        <v>268</v>
      </c>
      <c r="AK5" s="110"/>
      <c r="AL5" s="65"/>
      <c r="AM5" s="108"/>
      <c r="BG5" t="s">
        <v>653</v>
      </c>
      <c r="BS5" s="244"/>
      <c r="BT5" s="247" t="s">
        <v>225</v>
      </c>
      <c r="BU5" s="255" t="s">
        <v>727</v>
      </c>
      <c r="BV5" s="256"/>
      <c r="BW5" s="256"/>
      <c r="BX5" s="256"/>
      <c r="BY5" s="256"/>
      <c r="BZ5" s="257"/>
      <c r="CA5" s="248"/>
      <c r="CB5" t="s">
        <v>893</v>
      </c>
    </row>
    <row r="6" spans="1:80" ht="30" customHeight="1">
      <c r="A6" s="84"/>
      <c r="B6" s="402" t="s">
        <v>644</v>
      </c>
      <c r="C6" s="113">
        <v>20</v>
      </c>
      <c r="D6" s="113"/>
      <c r="E6" s="648"/>
      <c r="F6" s="75"/>
      <c r="G6" s="35"/>
      <c r="H6" s="35"/>
      <c r="I6" s="275" t="s">
        <v>64</v>
      </c>
      <c r="J6" s="274" t="s">
        <v>234</v>
      </c>
      <c r="K6" s="274" t="s">
        <v>274</v>
      </c>
      <c r="L6" s="235">
        <v>14</v>
      </c>
      <c r="M6" s="156"/>
      <c r="N6" s="279" t="s">
        <v>25</v>
      </c>
      <c r="O6" s="275" t="s">
        <v>19</v>
      </c>
      <c r="P6" s="280">
        <v>44595</v>
      </c>
      <c r="Q6" s="46">
        <v>-10</v>
      </c>
      <c r="R6" s="270"/>
      <c r="S6" s="33" t="s">
        <v>272</v>
      </c>
      <c r="T6" s="333" t="s">
        <v>316</v>
      </c>
      <c r="U6" s="332" t="s">
        <v>321</v>
      </c>
      <c r="V6" s="334" t="s">
        <v>322</v>
      </c>
      <c r="W6" s="156"/>
      <c r="X6" s="273"/>
      <c r="Y6" s="273"/>
      <c r="Z6" s="272"/>
      <c r="AA6" s="51"/>
      <c r="AB6" s="136" t="s">
        <v>93</v>
      </c>
      <c r="AC6" s="145"/>
      <c r="AD6" s="137"/>
      <c r="AE6" s="138"/>
      <c r="AF6" s="108"/>
      <c r="AG6" s="27"/>
      <c r="AH6" s="176"/>
      <c r="AI6" s="183" t="s">
        <v>279</v>
      </c>
      <c r="AJ6" s="284" t="s">
        <v>280</v>
      </c>
      <c r="AK6" s="110"/>
      <c r="AL6" s="177"/>
      <c r="AM6" s="108"/>
      <c r="BG6" t="s">
        <v>654</v>
      </c>
      <c r="BS6" s="244"/>
      <c r="BT6" s="247" t="s">
        <v>723</v>
      </c>
      <c r="BU6" s="255"/>
      <c r="BV6" s="256"/>
      <c r="BW6" s="256"/>
      <c r="BX6" s="256"/>
      <c r="BY6" s="256"/>
      <c r="BZ6" s="257"/>
      <c r="CA6" s="248"/>
      <c r="CB6" t="s">
        <v>894</v>
      </c>
    </row>
    <row r="7" spans="1:80" ht="30" customHeight="1">
      <c r="A7" s="84"/>
      <c r="B7" s="85" t="s">
        <v>565</v>
      </c>
      <c r="C7" s="113"/>
      <c r="D7" s="113"/>
      <c r="E7" s="649"/>
      <c r="F7" s="75"/>
      <c r="G7" s="35"/>
      <c r="H7" s="35"/>
      <c r="I7" s="275" t="s">
        <v>65</v>
      </c>
      <c r="J7" s="274" t="s">
        <v>237</v>
      </c>
      <c r="K7" s="274" t="s">
        <v>276</v>
      </c>
      <c r="L7" s="236">
        <v>15</v>
      </c>
      <c r="M7" s="156"/>
      <c r="N7" s="279" t="s">
        <v>25</v>
      </c>
      <c r="O7" s="275" t="s">
        <v>19</v>
      </c>
      <c r="P7" s="280">
        <v>44595</v>
      </c>
      <c r="Q7" s="292">
        <v>-7</v>
      </c>
      <c r="R7" s="270"/>
      <c r="S7" s="33" t="s">
        <v>270</v>
      </c>
      <c r="T7" s="331" t="s">
        <v>318</v>
      </c>
      <c r="U7" s="332" t="s">
        <v>317</v>
      </c>
      <c r="V7" s="334" t="s">
        <v>322</v>
      </c>
      <c r="W7" s="156"/>
      <c r="X7" s="273"/>
      <c r="Y7" s="273"/>
      <c r="Z7" s="272"/>
      <c r="AA7" s="51"/>
      <c r="AB7" s="67">
        <v>44599</v>
      </c>
      <c r="AC7" s="146" t="s">
        <v>92</v>
      </c>
      <c r="AD7" s="66"/>
      <c r="AE7" s="65" t="s">
        <v>94</v>
      </c>
      <c r="AF7" s="108"/>
      <c r="AG7" s="27"/>
      <c r="AH7" s="176"/>
      <c r="AI7" s="183" t="s">
        <v>22</v>
      </c>
      <c r="AJ7" s="284" t="s">
        <v>24</v>
      </c>
      <c r="AK7" s="179"/>
      <c r="AL7" s="65"/>
      <c r="AM7" s="108"/>
      <c r="BS7" s="244"/>
      <c r="BT7" s="247"/>
      <c r="BU7" s="245"/>
      <c r="BV7" s="245"/>
      <c r="BW7" s="245"/>
      <c r="BX7" s="245"/>
      <c r="BY7" s="247"/>
      <c r="BZ7" s="251"/>
      <c r="CA7" s="248"/>
      <c r="CB7" t="s">
        <v>895</v>
      </c>
    </row>
    <row r="8" spans="1:80" ht="30" customHeight="1">
      <c r="A8" s="84"/>
      <c r="B8" s="438" t="s">
        <v>439</v>
      </c>
      <c r="C8" s="113"/>
      <c r="D8" s="113"/>
      <c r="E8" s="649"/>
      <c r="F8" s="75"/>
      <c r="G8" s="35"/>
      <c r="H8" s="35"/>
      <c r="I8" s="275" t="s">
        <v>66</v>
      </c>
      <c r="J8" s="274" t="s">
        <v>233</v>
      </c>
      <c r="K8" s="234" t="s">
        <v>275</v>
      </c>
      <c r="L8" s="237">
        <v>18</v>
      </c>
      <c r="M8" s="156"/>
      <c r="N8" s="279" t="s">
        <v>24</v>
      </c>
      <c r="O8" s="275" t="s">
        <v>19</v>
      </c>
      <c r="P8" s="280">
        <v>44595</v>
      </c>
      <c r="Q8" s="46"/>
      <c r="R8" s="270">
        <v>44599</v>
      </c>
      <c r="S8" s="33" t="s">
        <v>271</v>
      </c>
      <c r="T8" s="326" t="s">
        <v>316</v>
      </c>
      <c r="U8" s="332" t="s">
        <v>321</v>
      </c>
      <c r="V8" s="335" t="s">
        <v>323</v>
      </c>
      <c r="W8" s="156">
        <v>44602</v>
      </c>
      <c r="X8" s="273" t="s">
        <v>212</v>
      </c>
      <c r="Y8" s="283" t="s">
        <v>662</v>
      </c>
      <c r="Z8" s="272"/>
      <c r="AA8" s="51"/>
      <c r="AB8" s="98">
        <v>44599</v>
      </c>
      <c r="AC8" s="147" t="s">
        <v>97</v>
      </c>
      <c r="AD8" s="100"/>
      <c r="AE8" s="101" t="s">
        <v>94</v>
      </c>
      <c r="AF8" s="108"/>
      <c r="AG8" s="27"/>
      <c r="AH8" s="180"/>
      <c r="AI8" s="183" t="s">
        <v>257</v>
      </c>
      <c r="AJ8" s="284" t="s">
        <v>281</v>
      </c>
      <c r="AK8" s="179"/>
      <c r="AL8" s="177"/>
      <c r="AM8" s="108"/>
      <c r="BS8" s="244"/>
      <c r="BT8" s="247" t="s">
        <v>231</v>
      </c>
      <c r="BU8" s="678" t="s">
        <v>265</v>
      </c>
      <c r="BV8" s="679" t="s">
        <v>216</v>
      </c>
      <c r="BW8" s="679"/>
      <c r="BX8" s="679"/>
      <c r="BY8" s="680" t="s">
        <v>62</v>
      </c>
      <c r="BZ8" s="681" t="s">
        <v>277</v>
      </c>
      <c r="CA8" s="248"/>
    </row>
    <row r="9" spans="1:80" ht="30" customHeight="1">
      <c r="A9" s="84"/>
      <c r="B9" s="402" t="s">
        <v>440</v>
      </c>
      <c r="C9" s="113"/>
      <c r="D9" s="84"/>
      <c r="E9" s="426"/>
      <c r="F9" s="75"/>
      <c r="G9" s="35"/>
      <c r="H9" s="35"/>
      <c r="I9" s="275" t="s">
        <v>67</v>
      </c>
      <c r="J9" s="274" t="s">
        <v>238</v>
      </c>
      <c r="K9" s="274" t="s">
        <v>273</v>
      </c>
      <c r="L9" s="237">
        <v>19</v>
      </c>
      <c r="M9" s="156"/>
      <c r="N9" s="279" t="s">
        <v>23</v>
      </c>
      <c r="O9" s="275" t="s">
        <v>19</v>
      </c>
      <c r="P9" s="280">
        <v>44595</v>
      </c>
      <c r="Q9" s="291">
        <v>-3</v>
      </c>
      <c r="R9" s="270"/>
      <c r="S9" s="33" t="s">
        <v>272</v>
      </c>
      <c r="T9" s="650" t="s">
        <v>316</v>
      </c>
      <c r="U9" s="332" t="s">
        <v>321</v>
      </c>
      <c r="V9" s="334" t="s">
        <v>322</v>
      </c>
      <c r="W9" s="156"/>
      <c r="X9" s="273"/>
      <c r="Y9" s="273"/>
      <c r="Z9" s="272"/>
      <c r="AA9" s="51"/>
      <c r="AB9" s="94">
        <v>44599</v>
      </c>
      <c r="AC9" s="148" t="s">
        <v>60</v>
      </c>
      <c r="AD9" s="62"/>
      <c r="AE9" s="63" t="s">
        <v>94</v>
      </c>
      <c r="AF9" s="108"/>
      <c r="AG9" s="27"/>
      <c r="AH9" s="176"/>
      <c r="AI9" s="183" t="s">
        <v>259</v>
      </c>
      <c r="AJ9" s="284" t="s">
        <v>283</v>
      </c>
      <c r="AK9" s="181"/>
      <c r="AL9" s="175"/>
      <c r="AM9" s="108"/>
      <c r="BS9" s="244"/>
      <c r="BT9" s="247"/>
      <c r="BU9" s="682" t="s">
        <v>214</v>
      </c>
      <c r="BV9" s="309" t="s">
        <v>216</v>
      </c>
      <c r="BW9" s="309"/>
      <c r="BX9" s="309"/>
      <c r="BY9" s="677" t="s">
        <v>220</v>
      </c>
      <c r="BZ9" s="683" t="s">
        <v>221</v>
      </c>
      <c r="CA9" s="248"/>
      <c r="CB9" s="676"/>
    </row>
    <row r="10" spans="1:80" ht="30" customHeight="1">
      <c r="A10" s="84"/>
      <c r="B10" s="402" t="s">
        <v>442</v>
      </c>
      <c r="C10" s="113">
        <v>5</v>
      </c>
      <c r="D10" s="84"/>
      <c r="E10" s="426"/>
      <c r="F10" s="75"/>
      <c r="G10" s="35"/>
      <c r="H10" s="35"/>
      <c r="I10" s="275" t="s">
        <v>68</v>
      </c>
      <c r="J10" s="274" t="s">
        <v>235</v>
      </c>
      <c r="K10" s="33">
        <v>40</v>
      </c>
      <c r="L10" s="235">
        <v>12</v>
      </c>
      <c r="M10" s="156"/>
      <c r="N10" s="279" t="s">
        <v>24</v>
      </c>
      <c r="O10" s="275" t="s">
        <v>19</v>
      </c>
      <c r="P10" s="280">
        <v>44595</v>
      </c>
      <c r="Q10" s="46"/>
      <c r="R10" s="270">
        <v>44601</v>
      </c>
      <c r="S10" s="33" t="s">
        <v>270</v>
      </c>
      <c r="T10" s="327" t="s">
        <v>318</v>
      </c>
      <c r="U10" s="332" t="s">
        <v>321</v>
      </c>
      <c r="V10" s="335" t="s">
        <v>323</v>
      </c>
      <c r="W10" s="156">
        <v>44604</v>
      </c>
      <c r="X10" s="273" t="s">
        <v>212</v>
      </c>
      <c r="Y10" s="283" t="s">
        <v>147</v>
      </c>
      <c r="Z10" s="272"/>
      <c r="AA10" s="51"/>
      <c r="AB10" s="139" t="s">
        <v>93</v>
      </c>
      <c r="AC10" s="149"/>
      <c r="AD10" s="140"/>
      <c r="AE10" s="141"/>
      <c r="AF10" s="108"/>
      <c r="AG10" s="27"/>
      <c r="AH10" s="109"/>
      <c r="AI10" s="183" t="s">
        <v>263</v>
      </c>
      <c r="AJ10" s="284">
        <v>12</v>
      </c>
      <c r="AK10" s="181"/>
      <c r="AL10" s="177"/>
      <c r="AM10" s="108"/>
      <c r="BF10" t="s">
        <v>701</v>
      </c>
      <c r="BS10" s="244"/>
      <c r="BT10" s="247"/>
      <c r="BU10" s="682" t="s">
        <v>178</v>
      </c>
      <c r="BV10" s="309" t="s">
        <v>222</v>
      </c>
      <c r="BW10" s="309"/>
      <c r="BX10" s="309"/>
      <c r="BY10" s="677" t="s">
        <v>21</v>
      </c>
      <c r="BZ10" s="683" t="s">
        <v>18</v>
      </c>
      <c r="CA10" s="248"/>
      <c r="CB10" t="s">
        <v>892</v>
      </c>
    </row>
    <row r="11" spans="1:80" ht="30" customHeight="1">
      <c r="A11" s="84"/>
      <c r="B11" s="402" t="s">
        <v>441</v>
      </c>
      <c r="C11" s="113"/>
      <c r="D11" s="84"/>
      <c r="E11" s="426"/>
      <c r="F11" s="75"/>
      <c r="G11" s="35"/>
      <c r="H11" s="35"/>
      <c r="I11" s="275" t="s">
        <v>69</v>
      </c>
      <c r="J11" s="274" t="s">
        <v>239</v>
      </c>
      <c r="K11" s="33" t="s">
        <v>274</v>
      </c>
      <c r="L11" s="236">
        <v>13</v>
      </c>
      <c r="M11" s="156"/>
      <c r="N11" s="279" t="s">
        <v>25</v>
      </c>
      <c r="O11" s="275" t="s">
        <v>18</v>
      </c>
      <c r="P11" s="280">
        <v>44595</v>
      </c>
      <c r="Q11" s="46"/>
      <c r="R11" s="270">
        <v>44603</v>
      </c>
      <c r="S11" s="33" t="s">
        <v>271</v>
      </c>
      <c r="T11" s="326" t="s">
        <v>316</v>
      </c>
      <c r="U11" s="332" t="s">
        <v>321</v>
      </c>
      <c r="V11" s="335" t="s">
        <v>323</v>
      </c>
      <c r="W11" s="156">
        <v>44605</v>
      </c>
      <c r="X11" s="273" t="s">
        <v>212</v>
      </c>
      <c r="Y11" s="283" t="s">
        <v>662</v>
      </c>
      <c r="Z11" s="272"/>
      <c r="AA11" s="51"/>
      <c r="AB11" s="98">
        <v>44599</v>
      </c>
      <c r="AC11" s="147" t="s">
        <v>92</v>
      </c>
      <c r="AD11" s="100"/>
      <c r="AE11" s="101" t="s">
        <v>94</v>
      </c>
      <c r="AF11" s="108"/>
      <c r="AG11" s="27"/>
      <c r="AH11" s="176"/>
      <c r="AI11" s="184" t="s">
        <v>260</v>
      </c>
      <c r="AJ11" s="64"/>
      <c r="AK11" s="179"/>
      <c r="AL11" s="177"/>
      <c r="AM11" s="108"/>
      <c r="BS11" s="244"/>
      <c r="BT11" s="247"/>
      <c r="BU11" s="682" t="s">
        <v>217</v>
      </c>
      <c r="BV11" s="309" t="s">
        <v>729</v>
      </c>
      <c r="BW11" s="309"/>
      <c r="BX11" s="309"/>
      <c r="BY11" s="677"/>
      <c r="BZ11" s="683"/>
      <c r="CA11" s="248"/>
      <c r="CB11" t="s">
        <v>731</v>
      </c>
    </row>
    <row r="12" spans="1:80" ht="30" customHeight="1">
      <c r="A12" s="84"/>
      <c r="B12" s="85" t="s">
        <v>392</v>
      </c>
      <c r="C12" s="85"/>
      <c r="D12" s="84"/>
      <c r="E12" s="426"/>
      <c r="F12" s="75"/>
      <c r="G12" s="35"/>
      <c r="H12" s="35"/>
      <c r="I12" s="275" t="s">
        <v>70</v>
      </c>
      <c r="J12" s="274" t="s">
        <v>234</v>
      </c>
      <c r="K12" s="33" t="s">
        <v>278</v>
      </c>
      <c r="L12" s="235">
        <v>14</v>
      </c>
      <c r="M12" s="156"/>
      <c r="N12" s="279" t="s">
        <v>25</v>
      </c>
      <c r="O12" s="275" t="s">
        <v>18</v>
      </c>
      <c r="P12" s="280">
        <v>44595</v>
      </c>
      <c r="Q12" s="46">
        <v>-10</v>
      </c>
      <c r="R12" s="270"/>
      <c r="S12" s="33" t="s">
        <v>272</v>
      </c>
      <c r="T12" s="650" t="s">
        <v>316</v>
      </c>
      <c r="U12" s="329" t="s">
        <v>317</v>
      </c>
      <c r="V12" s="334" t="s">
        <v>322</v>
      </c>
      <c r="W12" s="156"/>
      <c r="X12" s="273"/>
      <c r="Y12" s="273"/>
      <c r="Z12" s="272"/>
      <c r="AA12" s="51"/>
      <c r="AB12" s="67">
        <v>44598</v>
      </c>
      <c r="AC12" s="146" t="s">
        <v>75</v>
      </c>
      <c r="AD12" s="66"/>
      <c r="AE12" s="65" t="s">
        <v>94</v>
      </c>
      <c r="AF12" s="108"/>
      <c r="AG12" s="27"/>
      <c r="AH12" s="67"/>
      <c r="AI12" s="183" t="s">
        <v>55</v>
      </c>
      <c r="AJ12" s="284" t="s">
        <v>267</v>
      </c>
      <c r="AK12" s="64"/>
      <c r="AL12" s="177"/>
      <c r="AM12" s="108"/>
      <c r="BS12" s="244"/>
      <c r="BT12" s="247"/>
      <c r="BU12" s="691" t="s">
        <v>730</v>
      </c>
      <c r="BV12" s="692">
        <v>20220203</v>
      </c>
      <c r="BW12" s="265"/>
      <c r="BX12" s="265"/>
      <c r="BY12" s="265"/>
      <c r="BZ12" s="684" t="s">
        <v>213</v>
      </c>
      <c r="CA12" s="246"/>
      <c r="CB12" t="s">
        <v>731</v>
      </c>
    </row>
    <row r="13" spans="1:80" ht="30" customHeight="1">
      <c r="A13" s="84"/>
      <c r="B13" s="402" t="s">
        <v>186</v>
      </c>
      <c r="C13" s="113">
        <v>20</v>
      </c>
      <c r="D13" s="84"/>
      <c r="E13" s="426"/>
      <c r="F13" s="75"/>
      <c r="G13" s="35"/>
      <c r="H13" s="35"/>
      <c r="I13" s="275" t="s">
        <v>71</v>
      </c>
      <c r="J13" s="274" t="s">
        <v>240</v>
      </c>
      <c r="K13" s="33" t="s">
        <v>274</v>
      </c>
      <c r="L13" s="236">
        <v>15</v>
      </c>
      <c r="M13" s="156"/>
      <c r="N13" s="279" t="s">
        <v>24</v>
      </c>
      <c r="O13" s="275" t="s">
        <v>18</v>
      </c>
      <c r="P13" s="280">
        <v>44595</v>
      </c>
      <c r="Q13" s="291">
        <v>-5</v>
      </c>
      <c r="R13" s="270"/>
      <c r="S13" s="33" t="s">
        <v>270</v>
      </c>
      <c r="T13" s="327" t="s">
        <v>318</v>
      </c>
      <c r="U13" s="332" t="s">
        <v>321</v>
      </c>
      <c r="V13" s="335" t="s">
        <v>323</v>
      </c>
      <c r="W13" s="156">
        <v>44607</v>
      </c>
      <c r="X13" s="273"/>
      <c r="Y13" s="273"/>
      <c r="Z13" s="272"/>
      <c r="AA13" s="51"/>
      <c r="AB13" s="102">
        <v>44594</v>
      </c>
      <c r="AC13" s="147" t="s">
        <v>89</v>
      </c>
      <c r="AD13" s="100"/>
      <c r="AE13" s="101" t="s">
        <v>94</v>
      </c>
      <c r="AF13" s="108"/>
      <c r="AG13" s="27"/>
      <c r="AH13" s="176"/>
      <c r="AI13" s="183" t="s">
        <v>265</v>
      </c>
      <c r="AJ13" s="284" t="s">
        <v>216</v>
      </c>
      <c r="AL13" s="177"/>
      <c r="AM13" s="108"/>
      <c r="BS13" s="244"/>
      <c r="BT13" s="247"/>
      <c r="BU13" s="691" t="s">
        <v>371</v>
      </c>
      <c r="BV13" s="692" t="s">
        <v>732</v>
      </c>
      <c r="BW13" s="309"/>
      <c r="BX13" s="309"/>
      <c r="BY13" s="309"/>
      <c r="BZ13" s="685"/>
      <c r="CA13" s="246"/>
    </row>
    <row r="14" spans="1:80" ht="30" customHeight="1">
      <c r="A14" s="84"/>
      <c r="B14" s="402" t="s">
        <v>486</v>
      </c>
      <c r="C14" s="113">
        <v>30</v>
      </c>
      <c r="D14" s="84"/>
      <c r="E14" s="426"/>
      <c r="F14" s="75"/>
      <c r="G14" s="35"/>
      <c r="H14" s="35"/>
      <c r="I14" s="275" t="s">
        <v>72</v>
      </c>
      <c r="J14" s="274" t="s">
        <v>236</v>
      </c>
      <c r="K14" s="33" t="s">
        <v>274</v>
      </c>
      <c r="L14" s="236">
        <v>16</v>
      </c>
      <c r="M14" s="156"/>
      <c r="N14" s="279" t="s">
        <v>23</v>
      </c>
      <c r="O14" s="275" t="s">
        <v>18</v>
      </c>
      <c r="P14" s="280">
        <v>44595</v>
      </c>
      <c r="Q14" s="281"/>
      <c r="R14" s="270">
        <v>44598</v>
      </c>
      <c r="S14" s="33" t="s">
        <v>271</v>
      </c>
      <c r="T14" s="326" t="s">
        <v>316</v>
      </c>
      <c r="U14" s="332" t="s">
        <v>321</v>
      </c>
      <c r="V14" s="334" t="s">
        <v>322</v>
      </c>
      <c r="W14" s="156"/>
      <c r="X14" s="273"/>
      <c r="Y14" s="273"/>
      <c r="Z14" s="272"/>
      <c r="AA14" s="51"/>
      <c r="AB14" s="68">
        <v>44594</v>
      </c>
      <c r="AC14" s="146" t="s">
        <v>60</v>
      </c>
      <c r="AD14" s="66"/>
      <c r="AE14" s="65" t="s">
        <v>94</v>
      </c>
      <c r="AF14" s="108"/>
      <c r="AG14" s="27"/>
      <c r="AH14" s="173"/>
      <c r="AI14" s="183" t="s">
        <v>258</v>
      </c>
      <c r="AJ14" s="284">
        <v>18324065</v>
      </c>
      <c r="AK14" s="179"/>
      <c r="AL14" s="65"/>
      <c r="AM14" s="108"/>
      <c r="BS14" s="244"/>
      <c r="BT14" s="247"/>
      <c r="BU14" s="689"/>
      <c r="BV14" s="265"/>
      <c r="BW14" s="265"/>
      <c r="BX14" s="265"/>
      <c r="BY14" s="265"/>
      <c r="BZ14" s="684"/>
      <c r="CA14" s="246"/>
    </row>
    <row r="15" spans="1:80" ht="30" customHeight="1">
      <c r="A15" s="84"/>
      <c r="B15" s="85" t="s">
        <v>562</v>
      </c>
      <c r="C15" s="113"/>
      <c r="D15" s="84"/>
      <c r="E15" s="426"/>
      <c r="F15" s="75"/>
      <c r="G15" s="35"/>
      <c r="H15" s="35"/>
      <c r="I15" s="275" t="s">
        <v>72</v>
      </c>
      <c r="J15" s="274" t="s">
        <v>241</v>
      </c>
      <c r="K15" s="33" t="s">
        <v>278</v>
      </c>
      <c r="L15" s="236">
        <v>17</v>
      </c>
      <c r="M15" s="156"/>
      <c r="N15" s="279" t="s">
        <v>23</v>
      </c>
      <c r="O15" s="275" t="s">
        <v>18</v>
      </c>
      <c r="P15" s="280">
        <v>44595</v>
      </c>
      <c r="Q15" s="281"/>
      <c r="R15" s="270">
        <v>44598</v>
      </c>
      <c r="S15" s="33" t="s">
        <v>272</v>
      </c>
      <c r="T15" s="328" t="s">
        <v>316</v>
      </c>
      <c r="U15" s="332" t="s">
        <v>321</v>
      </c>
      <c r="V15" s="334" t="s">
        <v>322</v>
      </c>
      <c r="W15" s="156"/>
      <c r="X15" s="273"/>
      <c r="Y15" s="273"/>
      <c r="Z15" s="272"/>
      <c r="AA15" s="51"/>
      <c r="AB15" s="98">
        <v>44592</v>
      </c>
      <c r="AC15" s="150" t="s">
        <v>88</v>
      </c>
      <c r="AD15" s="99"/>
      <c r="AE15" s="101" t="s">
        <v>94</v>
      </c>
      <c r="AF15" s="108"/>
      <c r="AG15" s="27"/>
      <c r="AH15" s="176"/>
      <c r="AI15" s="183" t="s">
        <v>214</v>
      </c>
      <c r="AJ15" s="284" t="s">
        <v>264</v>
      </c>
      <c r="AK15" s="174"/>
      <c r="AL15" s="177"/>
      <c r="AM15" s="108"/>
      <c r="BS15" s="244"/>
      <c r="BT15" s="247"/>
      <c r="BU15" s="688"/>
      <c r="BV15" s="309"/>
      <c r="BW15" s="309"/>
      <c r="BX15" s="309"/>
      <c r="BY15" s="309"/>
      <c r="BZ15" s="685"/>
      <c r="CA15" s="246"/>
    </row>
    <row r="16" spans="1:80" ht="30" customHeight="1">
      <c r="A16" s="84"/>
      <c r="B16" s="656" t="s">
        <v>260</v>
      </c>
      <c r="C16" s="449">
        <v>1200</v>
      </c>
      <c r="D16" s="657"/>
      <c r="E16" s="426"/>
      <c r="F16" s="52"/>
      <c r="G16" s="308"/>
      <c r="H16" s="308"/>
      <c r="I16" s="308"/>
      <c r="J16" s="308"/>
      <c r="K16" s="651"/>
      <c r="L16" s="651"/>
      <c r="M16" s="297"/>
      <c r="N16" s="297"/>
      <c r="O16" s="651"/>
      <c r="P16" s="651"/>
      <c r="Q16" s="651"/>
      <c r="R16" s="297"/>
      <c r="S16" s="297"/>
      <c r="T16" s="297"/>
      <c r="U16" s="297"/>
      <c r="V16" s="297"/>
      <c r="W16" s="297"/>
      <c r="X16" s="297"/>
      <c r="Y16" s="297"/>
      <c r="Z16" s="73"/>
      <c r="AA16" s="119"/>
      <c r="AB16" s="67">
        <v>44591</v>
      </c>
      <c r="AC16" s="143" t="s">
        <v>2</v>
      </c>
      <c r="AD16" s="64"/>
      <c r="AE16" s="65" t="s">
        <v>94</v>
      </c>
      <c r="AF16" s="107"/>
      <c r="AG16" s="205"/>
      <c r="AH16" s="176"/>
      <c r="AI16" s="185" t="s">
        <v>62</v>
      </c>
      <c r="AJ16" s="284" t="s">
        <v>286</v>
      </c>
      <c r="AK16" s="110"/>
      <c r="AL16" s="177"/>
      <c r="AM16" s="107"/>
      <c r="BS16" s="244"/>
      <c r="BT16" s="247"/>
      <c r="BU16" s="689"/>
      <c r="BV16" s="265"/>
      <c r="BW16" s="265"/>
      <c r="BX16" s="265"/>
      <c r="BY16" s="265"/>
      <c r="BZ16" s="684"/>
      <c r="CA16" s="246"/>
    </row>
    <row r="17" spans="1:80" ht="30" customHeight="1">
      <c r="A17" s="84"/>
      <c r="B17" s="656" t="s">
        <v>566</v>
      </c>
      <c r="C17" s="449">
        <v>1200</v>
      </c>
      <c r="D17" s="657"/>
      <c r="E17" s="426"/>
      <c r="F17" s="52"/>
      <c r="G17" s="308"/>
      <c r="H17" s="308"/>
      <c r="I17" s="308"/>
      <c r="J17" s="308"/>
      <c r="K17" s="651"/>
      <c r="L17" s="651"/>
      <c r="M17" s="297"/>
      <c r="N17" s="297"/>
      <c r="O17" s="651"/>
      <c r="P17" s="651"/>
      <c r="Q17" s="651"/>
      <c r="R17" s="297"/>
      <c r="S17" s="297"/>
      <c r="T17" s="30"/>
      <c r="U17" s="30"/>
      <c r="V17" s="30"/>
      <c r="W17" s="297"/>
      <c r="X17" s="297"/>
      <c r="Y17" s="297"/>
      <c r="Z17" s="61"/>
      <c r="AA17" s="119"/>
      <c r="AB17" s="98">
        <v>44589</v>
      </c>
      <c r="AC17" s="150" t="s">
        <v>87</v>
      </c>
      <c r="AD17" s="99"/>
      <c r="AE17" s="101" t="s">
        <v>95</v>
      </c>
      <c r="AF17" s="107"/>
      <c r="AG17" s="205"/>
      <c r="AH17" s="176"/>
      <c r="AI17" s="183" t="s">
        <v>284</v>
      </c>
      <c r="AJ17" s="285">
        <v>33</v>
      </c>
      <c r="AK17" s="110"/>
      <c r="AL17" s="177"/>
      <c r="AM17" s="107"/>
      <c r="BS17" s="244"/>
      <c r="BT17" s="247"/>
      <c r="BU17" s="689"/>
      <c r="BV17" s="265"/>
      <c r="BW17" s="265"/>
      <c r="BX17" s="265"/>
      <c r="BY17" s="265"/>
      <c r="BZ17" s="684"/>
      <c r="CA17" s="246"/>
    </row>
    <row r="18" spans="1:80" ht="30" customHeight="1">
      <c r="A18" s="84"/>
      <c r="B18" s="438" t="s">
        <v>488</v>
      </c>
      <c r="C18" s="113"/>
      <c r="D18" s="84"/>
      <c r="E18" s="426"/>
      <c r="F18" s="52"/>
      <c r="G18" s="308"/>
      <c r="H18" s="308"/>
      <c r="I18" s="308"/>
      <c r="J18" s="308"/>
      <c r="K18" s="651"/>
      <c r="L18" s="651"/>
      <c r="M18" s="297"/>
      <c r="N18" s="297"/>
      <c r="O18" s="651"/>
      <c r="P18" s="651"/>
      <c r="Q18" s="651"/>
      <c r="R18" s="297"/>
      <c r="S18" s="297"/>
      <c r="T18" s="297"/>
      <c r="U18" s="297"/>
      <c r="V18" s="336"/>
      <c r="W18" s="336"/>
      <c r="X18" s="297"/>
      <c r="Y18" s="297"/>
      <c r="Z18" s="61"/>
      <c r="AA18" s="119"/>
      <c r="AB18" s="53">
        <v>44587</v>
      </c>
      <c r="AC18" s="151" t="s">
        <v>76</v>
      </c>
      <c r="AD18" s="59"/>
      <c r="AE18" s="69" t="s">
        <v>95</v>
      </c>
      <c r="AF18" s="107"/>
      <c r="AG18" s="205"/>
      <c r="AH18" s="176"/>
      <c r="AI18" s="183" t="s">
        <v>256</v>
      </c>
      <c r="AJ18" s="285">
        <v>120</v>
      </c>
      <c r="AK18" s="179"/>
      <c r="AL18" s="177"/>
      <c r="AM18" s="107"/>
      <c r="BS18" s="244"/>
      <c r="BT18" s="247"/>
      <c r="BU18" s="690" t="s">
        <v>228</v>
      </c>
      <c r="BV18" s="686"/>
      <c r="BW18" s="686"/>
      <c r="BX18" s="686"/>
      <c r="BY18" s="686"/>
      <c r="BZ18" s="687"/>
      <c r="CA18" s="246"/>
    </row>
    <row r="19" spans="1:80" ht="30" customHeight="1">
      <c r="A19" s="91"/>
      <c r="B19" s="91"/>
      <c r="C19" s="91"/>
      <c r="D19" s="91"/>
      <c r="E19" s="426"/>
      <c r="F19" s="52"/>
      <c r="G19" s="308"/>
      <c r="H19" s="308"/>
      <c r="I19" s="308"/>
      <c r="J19" s="308"/>
      <c r="K19" s="651"/>
      <c r="L19" s="651"/>
      <c r="M19" s="297"/>
      <c r="N19" s="297"/>
      <c r="O19" s="651"/>
      <c r="P19" s="651"/>
      <c r="Q19" s="651"/>
      <c r="R19" s="297"/>
      <c r="S19" s="297"/>
      <c r="T19" s="297"/>
      <c r="U19" s="297"/>
      <c r="V19" s="297"/>
      <c r="W19" s="297"/>
      <c r="X19" s="297"/>
      <c r="Y19" s="297"/>
      <c r="Z19" s="61"/>
      <c r="AA19" s="119"/>
      <c r="AB19" s="230" t="s">
        <v>91</v>
      </c>
      <c r="AC19" s="149"/>
      <c r="AD19" s="231"/>
      <c r="AE19" s="232"/>
      <c r="AF19" s="107"/>
      <c r="AG19" s="205"/>
      <c r="AH19" s="173"/>
      <c r="AI19" s="183" t="s">
        <v>285</v>
      </c>
      <c r="AJ19" s="284">
        <v>13</v>
      </c>
      <c r="AK19" s="179"/>
      <c r="AL19" s="177"/>
      <c r="AM19" s="107"/>
      <c r="BS19" s="244"/>
      <c r="BT19" s="247"/>
      <c r="BU19" s="245"/>
      <c r="BV19" s="245"/>
      <c r="BW19" s="245"/>
      <c r="BX19" s="245"/>
      <c r="BY19" s="245"/>
      <c r="BZ19" s="245"/>
      <c r="CA19" s="246"/>
    </row>
    <row r="20" spans="1:80" ht="30" customHeight="1">
      <c r="A20" s="91"/>
      <c r="B20" s="91"/>
      <c r="C20" s="91"/>
      <c r="D20" s="91"/>
      <c r="E20" s="426"/>
      <c r="F20" s="52"/>
      <c r="G20" s="308"/>
      <c r="H20" s="308"/>
      <c r="I20" s="308"/>
      <c r="J20" s="308"/>
      <c r="K20" s="651"/>
      <c r="L20" s="651"/>
      <c r="M20" s="297"/>
      <c r="N20" s="297"/>
      <c r="O20" s="651"/>
      <c r="P20" s="651"/>
      <c r="Q20" s="651"/>
      <c r="R20" s="297"/>
      <c r="S20" s="297"/>
      <c r="T20" s="297"/>
      <c r="U20" s="297"/>
      <c r="V20" s="297"/>
      <c r="W20" s="297"/>
      <c r="X20" s="297"/>
      <c r="Y20" s="297"/>
      <c r="Z20" s="61"/>
      <c r="AA20" s="119"/>
      <c r="AB20" s="98">
        <v>44581</v>
      </c>
      <c r="AC20" s="150" t="s">
        <v>98</v>
      </c>
      <c r="AD20" s="99"/>
      <c r="AE20" s="101" t="s">
        <v>95</v>
      </c>
      <c r="AF20" s="107"/>
      <c r="AG20" s="205"/>
      <c r="AH20" s="176"/>
      <c r="AI20" s="183" t="s">
        <v>282</v>
      </c>
      <c r="AJ20" s="284" t="s">
        <v>266</v>
      </c>
      <c r="AK20" s="64"/>
      <c r="AL20" s="182"/>
      <c r="AM20" s="107" t="s">
        <v>213</v>
      </c>
      <c r="BS20" s="244"/>
      <c r="BT20" s="245"/>
      <c r="BU20" s="245"/>
      <c r="BV20" s="245"/>
      <c r="BW20" s="245"/>
      <c r="BX20" s="245"/>
      <c r="BY20" s="245"/>
      <c r="BZ20" s="268" t="s">
        <v>728</v>
      </c>
      <c r="CA20" s="246"/>
    </row>
    <row r="21" spans="1:80" ht="30" customHeight="1">
      <c r="A21" s="91"/>
      <c r="B21" s="91"/>
      <c r="C21" s="91"/>
      <c r="D21" s="91"/>
      <c r="E21" s="426"/>
      <c r="F21" s="56"/>
      <c r="G21" s="309"/>
      <c r="H21" s="309"/>
      <c r="I21" s="309"/>
      <c r="J21" s="309"/>
      <c r="K21" s="652"/>
      <c r="L21" s="652"/>
      <c r="M21" s="286"/>
      <c r="N21" s="286"/>
      <c r="O21" s="652"/>
      <c r="P21" s="652"/>
      <c r="Q21" s="652"/>
      <c r="R21" s="286"/>
      <c r="S21" s="286"/>
      <c r="T21" s="286"/>
      <c r="U21" s="286"/>
      <c r="V21" s="286"/>
      <c r="W21" s="286"/>
      <c r="X21" s="286"/>
      <c r="Y21" s="286"/>
      <c r="Z21" s="125"/>
      <c r="AA21" s="119"/>
      <c r="AB21" s="60"/>
      <c r="AC21" s="62"/>
      <c r="AD21" s="62"/>
      <c r="AE21" s="63"/>
      <c r="AF21" s="107"/>
      <c r="AG21" s="205"/>
      <c r="AH21" s="176"/>
      <c r="AI21" s="184" t="s">
        <v>171</v>
      </c>
      <c r="AJ21" s="284"/>
      <c r="AK21" s="181"/>
      <c r="AL21" s="177"/>
      <c r="AM21" s="107"/>
      <c r="BS21" s="244"/>
      <c r="BT21" s="245"/>
      <c r="BU21" s="245"/>
      <c r="BV21" s="245"/>
      <c r="BW21" s="245"/>
      <c r="BX21" s="245"/>
      <c r="BY21" s="245"/>
      <c r="BZ21" s="245"/>
      <c r="CA21" s="246"/>
    </row>
    <row r="22" spans="1:80" ht="46" customHeight="1">
      <c r="A22" s="91"/>
      <c r="B22" s="91"/>
      <c r="C22" s="91"/>
      <c r="D22" s="91"/>
      <c r="E22" s="426"/>
      <c r="F22" s="118"/>
      <c r="G22" s="118"/>
      <c r="H22" s="118"/>
      <c r="I22" s="118"/>
      <c r="J22" s="118"/>
      <c r="K22" s="83"/>
      <c r="L22" s="83"/>
      <c r="M22" s="126"/>
      <c r="N22" s="118"/>
      <c r="O22" s="83"/>
      <c r="P22" s="83"/>
      <c r="Q22" s="83"/>
      <c r="R22" s="126"/>
      <c r="S22" s="126"/>
      <c r="T22" s="126"/>
      <c r="U22" s="126"/>
      <c r="V22" s="126"/>
      <c r="W22" s="126"/>
      <c r="X22" s="83"/>
      <c r="Y22" s="83"/>
      <c r="Z22" s="83"/>
      <c r="AA22" s="119"/>
      <c r="AB22" s="109"/>
      <c r="AC22" s="110"/>
      <c r="AD22" s="110"/>
      <c r="AE22" s="111"/>
      <c r="AF22" s="92"/>
      <c r="AG22" s="205"/>
      <c r="AH22" s="109"/>
      <c r="AI22" s="183" t="s">
        <v>125</v>
      </c>
      <c r="AJ22" s="284">
        <v>36</v>
      </c>
      <c r="AK22" s="181"/>
      <c r="AL22" s="111"/>
      <c r="AM22" s="92"/>
      <c r="BS22" s="252"/>
      <c r="BT22" s="253"/>
      <c r="BU22" s="253"/>
      <c r="BV22" s="253"/>
      <c r="BW22" s="253"/>
      <c r="BX22" s="253"/>
      <c r="BY22" s="253"/>
      <c r="BZ22" s="253"/>
      <c r="CA22" s="254"/>
    </row>
    <row r="23" spans="1:80" ht="15" customHeight="1">
      <c r="A23" s="91"/>
      <c r="B23" s="91"/>
      <c r="C23" s="91"/>
      <c r="D23" s="91"/>
      <c r="E23" s="653"/>
      <c r="F23" s="54"/>
      <c r="G23" s="54"/>
      <c r="H23" s="54"/>
      <c r="I23" s="54"/>
      <c r="J23" s="54"/>
      <c r="K23" s="128"/>
      <c r="L23" s="128"/>
      <c r="M23" s="127"/>
      <c r="N23" s="127"/>
      <c r="O23" s="128"/>
      <c r="P23" s="128"/>
      <c r="Q23" s="128"/>
      <c r="R23" s="127"/>
      <c r="S23" s="127"/>
      <c r="T23" s="127"/>
      <c r="U23" s="127"/>
      <c r="V23" s="127"/>
      <c r="W23" s="127"/>
      <c r="X23" s="127"/>
      <c r="Y23" s="127"/>
      <c r="Z23" s="54"/>
      <c r="AA23" s="129"/>
      <c r="AB23" s="121"/>
      <c r="AC23" s="120"/>
      <c r="AD23" s="120"/>
      <c r="AE23" s="120"/>
      <c r="AF23" s="104"/>
      <c r="AG23" s="206"/>
      <c r="AH23" s="109"/>
      <c r="AI23" s="183" t="s">
        <v>118</v>
      </c>
      <c r="AJ23" s="284">
        <v>40</v>
      </c>
      <c r="AK23" s="181"/>
      <c r="AL23" s="111"/>
      <c r="AM23" s="104"/>
    </row>
    <row r="24" spans="1:80" ht="18">
      <c r="A24" s="23"/>
      <c r="B24" s="23"/>
      <c r="C24" s="23"/>
      <c r="D24" s="23"/>
      <c r="E24" s="23"/>
      <c r="F24" s="23"/>
      <c r="H24" s="23"/>
      <c r="I24" s="23"/>
      <c r="J24" s="23"/>
      <c r="K24" s="24"/>
      <c r="L24" s="24"/>
      <c r="M24" s="25"/>
      <c r="N24" s="25"/>
      <c r="O24" s="24"/>
      <c r="P24" s="24"/>
      <c r="Q24" s="24"/>
      <c r="R24" s="25"/>
      <c r="S24" s="25"/>
      <c r="T24" s="25"/>
      <c r="U24" s="25"/>
      <c r="V24" s="25"/>
      <c r="W24" s="25" t="s">
        <v>645</v>
      </c>
      <c r="X24" s="25"/>
      <c r="Y24" s="25"/>
      <c r="Z24" s="23"/>
      <c r="AA24" s="23"/>
      <c r="AB24" s="23"/>
      <c r="AC24" s="23"/>
      <c r="AD24" s="23"/>
      <c r="AE24" s="23"/>
      <c r="AH24" s="109"/>
      <c r="AI24" s="183" t="s">
        <v>299</v>
      </c>
      <c r="AJ24" s="284">
        <v>0</v>
      </c>
      <c r="AK24" s="181"/>
      <c r="AL24" s="111"/>
    </row>
    <row r="25" spans="1:80" ht="18">
      <c r="A25" s="23" t="s">
        <v>101</v>
      </c>
      <c r="B25" s="23"/>
      <c r="C25" s="23"/>
      <c r="D25" s="23"/>
      <c r="E25" s="23"/>
      <c r="F25" s="23"/>
      <c r="G25" s="23"/>
      <c r="H25" s="23"/>
      <c r="I25" s="23"/>
      <c r="J25" s="23"/>
      <c r="K25" s="24"/>
      <c r="L25" s="24"/>
      <c r="M25" s="25"/>
      <c r="N25" s="25"/>
      <c r="O25" s="24"/>
      <c r="P25" s="24"/>
      <c r="Q25" s="24"/>
      <c r="R25" s="25"/>
      <c r="S25" s="25"/>
      <c r="T25" s="25"/>
      <c r="U25" s="25"/>
      <c r="Z25" s="25"/>
      <c r="AA25" s="23"/>
      <c r="AB25" s="23"/>
      <c r="AC25" s="23"/>
      <c r="AD25" s="23"/>
      <c r="AE25" s="23"/>
      <c r="AH25" s="109"/>
      <c r="AI25" s="183"/>
      <c r="AJ25" s="284"/>
      <c r="AK25" s="181"/>
      <c r="AL25" s="111"/>
      <c r="AM25" t="s">
        <v>107</v>
      </c>
    </row>
    <row r="26" spans="1:80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3"/>
      <c r="K26" s="24"/>
      <c r="L26" s="24"/>
      <c r="M26" s="25"/>
      <c r="N26" s="25"/>
      <c r="O26" s="24"/>
      <c r="P26" s="24"/>
      <c r="Q26" s="24"/>
      <c r="R26" s="25"/>
      <c r="S26" s="25"/>
      <c r="T26" s="25"/>
      <c r="U26" s="25"/>
      <c r="V26" s="25"/>
      <c r="W26" s="25"/>
      <c r="X26" s="25" t="s">
        <v>431</v>
      </c>
      <c r="Y26" s="25"/>
      <c r="Z26" s="23"/>
      <c r="AA26" s="23"/>
      <c r="AB26" s="23" t="s">
        <v>101</v>
      </c>
      <c r="AC26" s="23"/>
      <c r="AD26" s="23"/>
      <c r="AH26" s="289"/>
      <c r="AI26" s="286"/>
      <c r="AJ26" s="287"/>
      <c r="AK26" s="288"/>
      <c r="AL26" s="290"/>
    </row>
    <row r="27" spans="1:80" s="133" customFormat="1" ht="18">
      <c r="A27"/>
      <c r="B27"/>
      <c r="C27"/>
      <c r="D27"/>
      <c r="E27" s="130"/>
      <c r="F27" s="130" t="s">
        <v>102</v>
      </c>
      <c r="G27" s="130"/>
      <c r="H27" s="130"/>
      <c r="I27" s="130"/>
      <c r="J27" s="130"/>
      <c r="K27" s="132"/>
      <c r="L27" s="132"/>
      <c r="M27" s="131"/>
      <c r="N27" s="131"/>
      <c r="O27" s="132"/>
      <c r="P27" s="132"/>
      <c r="R27" s="131"/>
      <c r="S27" s="131"/>
      <c r="T27" s="131"/>
      <c r="U27" s="131"/>
      <c r="V27" s="131"/>
      <c r="W27" s="131"/>
      <c r="X27" s="131"/>
      <c r="Y27" s="131"/>
      <c r="Z27" s="130"/>
      <c r="AA27" s="130"/>
      <c r="AB27" s="130" t="s">
        <v>102</v>
      </c>
      <c r="AC27" s="130"/>
      <c r="AD27" s="130"/>
      <c r="BS27"/>
      <c r="BT27"/>
      <c r="BU27"/>
      <c r="BV27"/>
      <c r="BW27"/>
      <c r="BX27"/>
      <c r="BY27"/>
      <c r="BZ27"/>
      <c r="CA27"/>
      <c r="CB27"/>
    </row>
    <row r="28" spans="1:80">
      <c r="K28" s="16" t="s">
        <v>210</v>
      </c>
      <c r="L28" s="16" t="s">
        <v>211</v>
      </c>
      <c r="Q28" s="16" t="s">
        <v>206</v>
      </c>
      <c r="T28" s="19" t="s">
        <v>288</v>
      </c>
      <c r="Z28" s="19" t="s">
        <v>395</v>
      </c>
    </row>
    <row r="29" spans="1:80" ht="34">
      <c r="A29" t="s">
        <v>109</v>
      </c>
      <c r="F29" t="s">
        <v>113</v>
      </c>
      <c r="Q29" s="19" t="s">
        <v>207</v>
      </c>
      <c r="X29" s="417" t="s">
        <v>291</v>
      </c>
      <c r="Y29" t="s">
        <v>219</v>
      </c>
      <c r="AB29" t="s">
        <v>113</v>
      </c>
      <c r="AD29" t="s">
        <v>83</v>
      </c>
      <c r="AH29" t="s">
        <v>84</v>
      </c>
    </row>
    <row r="30" spans="1:80">
      <c r="A30" s="19"/>
      <c r="F30" t="s">
        <v>114</v>
      </c>
      <c r="T30" s="19" t="s">
        <v>397</v>
      </c>
      <c r="AB30" t="s">
        <v>115</v>
      </c>
      <c r="AD30" t="s">
        <v>261</v>
      </c>
      <c r="AH30" t="s">
        <v>262</v>
      </c>
    </row>
    <row r="31" spans="1:80" ht="18">
      <c r="A31" t="s">
        <v>668</v>
      </c>
      <c r="T31" s="19" t="s">
        <v>293</v>
      </c>
      <c r="AH31" s="293"/>
      <c r="AI31" s="294"/>
      <c r="AJ31" s="59"/>
      <c r="AK31" s="290"/>
    </row>
    <row r="32" spans="1:80" ht="18">
      <c r="G32" s="23" t="s">
        <v>655</v>
      </c>
      <c r="T32" s="19" t="s">
        <v>396</v>
      </c>
      <c r="AH32" s="295"/>
      <c r="AI32" s="286"/>
      <c r="AJ32" s="287"/>
      <c r="AK32" s="59"/>
    </row>
    <row r="33" spans="1:80" s="133" customFormat="1">
      <c r="A33"/>
      <c r="B33"/>
      <c r="C33"/>
      <c r="D33"/>
      <c r="K33" s="135"/>
      <c r="L33" s="135"/>
      <c r="M33" s="134"/>
      <c r="N33" s="134"/>
      <c r="O33" s="135"/>
      <c r="P33" s="135"/>
      <c r="Q33" s="135"/>
      <c r="R33" s="134"/>
      <c r="S33" s="134"/>
      <c r="U33" s="134"/>
      <c r="V33" s="134"/>
      <c r="W33" s="134"/>
      <c r="X33" s="134"/>
      <c r="Y33" s="134"/>
      <c r="BS33"/>
      <c r="BT33"/>
      <c r="BU33"/>
      <c r="BV33"/>
      <c r="BW33"/>
      <c r="BX33"/>
      <c r="BY33"/>
      <c r="BZ33"/>
      <c r="CA33"/>
      <c r="CB33"/>
    </row>
    <row r="34" spans="1:80" ht="18">
      <c r="X34" s="19" t="s">
        <v>708</v>
      </c>
      <c r="AH34" s="296"/>
      <c r="AI34" s="286"/>
      <c r="AJ34" s="287"/>
      <c r="AK34" s="290"/>
      <c r="AP34" s="298"/>
      <c r="AQ34" s="299"/>
      <c r="AR34" s="299"/>
      <c r="AS34" s="299"/>
      <c r="AT34" s="299"/>
      <c r="AU34" s="300"/>
    </row>
    <row r="35" spans="1:80" ht="18">
      <c r="G35" t="s">
        <v>660</v>
      </c>
      <c r="H35" t="s">
        <v>656</v>
      </c>
      <c r="AH35" s="293"/>
      <c r="AI35" s="286"/>
      <c r="AJ35" s="287"/>
      <c r="AK35" s="296"/>
      <c r="AP35" s="301"/>
      <c r="AQ35" s="238" t="s">
        <v>245</v>
      </c>
      <c r="AR35" s="238"/>
      <c r="AS35" s="238"/>
      <c r="AT35" s="238"/>
      <c r="AU35" s="302"/>
    </row>
    <row r="36" spans="1:80" ht="18">
      <c r="H36" t="s">
        <v>657</v>
      </c>
      <c r="X36" s="19" t="s">
        <v>474</v>
      </c>
      <c r="AH36" s="293"/>
      <c r="AI36" s="286"/>
      <c r="AJ36" s="287"/>
      <c r="AK36" s="296"/>
      <c r="AP36" s="301"/>
      <c r="AQ36" s="238"/>
      <c r="AR36" s="238"/>
      <c r="AS36" s="238"/>
      <c r="AT36" s="238"/>
      <c r="AU36" s="302"/>
    </row>
    <row r="37" spans="1:80" ht="18">
      <c r="G37" t="s">
        <v>661</v>
      </c>
      <c r="H37" t="s">
        <v>658</v>
      </c>
      <c r="X37" s="19" t="s">
        <v>709</v>
      </c>
      <c r="AH37" s="293"/>
      <c r="AI37" s="297"/>
      <c r="AJ37" s="287"/>
      <c r="AK37" s="290"/>
      <c r="AP37" s="301"/>
      <c r="AQ37" s="238"/>
      <c r="AR37" s="238"/>
      <c r="AS37" s="238"/>
      <c r="AT37" s="238"/>
      <c r="AU37" s="302"/>
      <c r="AW37" s="403" t="s">
        <v>393</v>
      </c>
    </row>
    <row r="38" spans="1:80" ht="23">
      <c r="H38" t="s">
        <v>659</v>
      </c>
      <c r="AH38" s="293"/>
      <c r="AI38" s="286"/>
      <c r="AJ38" s="287"/>
      <c r="AK38" s="290"/>
      <c r="AP38" s="301"/>
      <c r="AQ38" s="346" t="s">
        <v>319</v>
      </c>
      <c r="AR38" s="238"/>
      <c r="AS38" s="238" t="s">
        <v>242</v>
      </c>
      <c r="AT38" s="238"/>
      <c r="AU38" s="302"/>
    </row>
    <row r="39" spans="1:80" ht="23">
      <c r="H39">
        <v>0</v>
      </c>
      <c r="AH39" s="296"/>
      <c r="AI39" s="286"/>
      <c r="AJ39" s="287"/>
      <c r="AK39" s="290"/>
      <c r="AO39" s="307"/>
      <c r="AP39" s="301"/>
      <c r="AQ39" s="346" t="s">
        <v>319</v>
      </c>
      <c r="AR39" s="238"/>
      <c r="AS39" s="238" t="s">
        <v>243</v>
      </c>
      <c r="AT39" s="238"/>
      <c r="AU39" s="302"/>
      <c r="AV39" s="307"/>
    </row>
    <row r="40" spans="1:80" ht="23">
      <c r="AH40" s="293"/>
      <c r="AI40" s="294"/>
      <c r="AJ40" s="59"/>
      <c r="AK40" s="290"/>
      <c r="AO40" s="307"/>
      <c r="AP40" s="301"/>
      <c r="AQ40" s="346" t="s">
        <v>319</v>
      </c>
      <c r="AR40" s="238"/>
      <c r="AS40" s="238" t="s">
        <v>250</v>
      </c>
      <c r="AT40" s="238"/>
      <c r="AU40" s="302"/>
      <c r="AV40" s="307"/>
    </row>
    <row r="41" spans="1:80" ht="23">
      <c r="AH41" s="293"/>
      <c r="AI41" s="286"/>
      <c r="AJ41" s="287"/>
      <c r="AK41" s="288"/>
      <c r="AO41" s="307"/>
      <c r="AP41" s="301"/>
      <c r="AQ41" s="346" t="s">
        <v>319</v>
      </c>
      <c r="AR41" s="238"/>
      <c r="AS41" s="238" t="s">
        <v>298</v>
      </c>
      <c r="AT41" s="238"/>
      <c r="AU41" s="302"/>
      <c r="AV41" s="307"/>
      <c r="AW41" s="403" t="s">
        <v>398</v>
      </c>
    </row>
    <row r="42" spans="1:80" ht="23">
      <c r="AO42" s="307"/>
      <c r="AP42" s="301"/>
      <c r="AQ42" s="346" t="s">
        <v>319</v>
      </c>
      <c r="AR42" s="238"/>
      <c r="AS42" s="238" t="s">
        <v>244</v>
      </c>
      <c r="AT42" s="238"/>
      <c r="AU42" s="302"/>
      <c r="AV42" s="307"/>
    </row>
    <row r="43" spans="1:80" ht="23">
      <c r="AO43" s="307"/>
      <c r="AP43" s="301"/>
      <c r="AQ43" s="346" t="s">
        <v>319</v>
      </c>
      <c r="AR43" s="238"/>
      <c r="AS43" s="238" t="s">
        <v>249</v>
      </c>
      <c r="AT43" s="238"/>
      <c r="AU43" s="302"/>
      <c r="AV43" s="307"/>
    </row>
    <row r="44" spans="1:80">
      <c r="AO44" s="307"/>
      <c r="AP44" s="301"/>
      <c r="AQ44" s="238"/>
      <c r="AR44" s="238"/>
      <c r="AS44" s="238"/>
      <c r="AT44" s="238"/>
      <c r="AU44" s="302"/>
      <c r="AV44" s="307"/>
    </row>
    <row r="45" spans="1:80">
      <c r="AO45" s="307"/>
      <c r="AP45" s="301"/>
      <c r="AQ45" s="238"/>
      <c r="AR45" s="238"/>
      <c r="AS45" s="238"/>
      <c r="AT45" s="238"/>
      <c r="AU45" s="302"/>
      <c r="AV45" s="307"/>
    </row>
    <row r="46" spans="1:80" ht="18">
      <c r="AO46" s="307"/>
      <c r="AP46" s="301"/>
      <c r="AQ46" s="268" t="s">
        <v>296</v>
      </c>
      <c r="AR46" s="306"/>
      <c r="AS46" s="268" t="s">
        <v>297</v>
      </c>
      <c r="AT46" s="306"/>
      <c r="AU46" s="302"/>
      <c r="AV46" s="307"/>
    </row>
    <row r="47" spans="1:80" ht="18">
      <c r="AO47" s="307"/>
      <c r="AP47" s="301"/>
      <c r="AQ47" s="306"/>
      <c r="AR47" s="306"/>
      <c r="AS47" s="306"/>
      <c r="AT47" s="306"/>
      <c r="AU47" s="302"/>
      <c r="AV47" s="307"/>
    </row>
    <row r="48" spans="1:80">
      <c r="AO48" s="307"/>
      <c r="AP48" s="303"/>
      <c r="AQ48" s="304"/>
      <c r="AR48" s="304"/>
      <c r="AS48" s="304"/>
      <c r="AT48" s="304"/>
      <c r="AU48" s="305"/>
      <c r="AV48" s="307"/>
    </row>
    <row r="49" spans="41:65">
      <c r="AO49" s="307"/>
      <c r="AP49" s="307"/>
      <c r="AQ49" s="307"/>
      <c r="AR49" s="307"/>
      <c r="AS49" s="307"/>
      <c r="AT49" s="307"/>
      <c r="AU49" s="307"/>
      <c r="AV49" s="307"/>
    </row>
    <row r="52" spans="41:65">
      <c r="AP52" s="282" t="s">
        <v>246</v>
      </c>
    </row>
    <row r="53" spans="41:65" ht="9" customHeight="1">
      <c r="AP53" t="s">
        <v>247</v>
      </c>
      <c r="AQ53" t="s">
        <v>248</v>
      </c>
      <c r="AS53" t="s">
        <v>21</v>
      </c>
      <c r="AU53" t="s">
        <v>97</v>
      </c>
      <c r="BB53" s="351"/>
      <c r="BC53" s="352"/>
      <c r="BD53" s="352"/>
      <c r="BE53" s="352"/>
      <c r="BF53" s="352"/>
      <c r="BG53" s="352"/>
      <c r="BH53" s="352"/>
      <c r="BI53" s="352"/>
      <c r="BJ53" s="352"/>
      <c r="BK53" s="352"/>
      <c r="BL53" s="353"/>
    </row>
    <row r="54" spans="41:65" ht="18">
      <c r="AP54" t="s">
        <v>97</v>
      </c>
      <c r="AQ54" t="s">
        <v>243</v>
      </c>
      <c r="AS54" t="s">
        <v>250</v>
      </c>
      <c r="AU54" t="s">
        <v>249</v>
      </c>
      <c r="BB54" s="354"/>
      <c r="BC54" s="351"/>
      <c r="BD54" s="352"/>
      <c r="BE54" s="352"/>
      <c r="BF54" s="352"/>
      <c r="BG54" s="352"/>
      <c r="BH54" s="352"/>
      <c r="BI54" s="352"/>
      <c r="BJ54" s="352"/>
      <c r="BK54" s="353"/>
      <c r="BL54" s="355"/>
    </row>
    <row r="55" spans="41:65" ht="18">
      <c r="AP55" t="s">
        <v>249</v>
      </c>
      <c r="AQ55" t="s">
        <v>242</v>
      </c>
      <c r="AU55" t="s">
        <v>97</v>
      </c>
      <c r="BB55" s="354"/>
      <c r="BC55" s="354"/>
      <c r="BD55" s="356"/>
      <c r="BE55" s="356"/>
      <c r="BF55" s="356"/>
      <c r="BG55" s="356"/>
      <c r="BH55" s="356"/>
      <c r="BI55" s="356"/>
      <c r="BJ55" s="356"/>
      <c r="BK55" s="355"/>
      <c r="BL55" s="355"/>
    </row>
    <row r="56" spans="41:65" ht="18">
      <c r="AU56" t="s">
        <v>249</v>
      </c>
      <c r="BB56" s="354"/>
      <c r="BC56" s="360" t="s">
        <v>705</v>
      </c>
      <c r="BD56" s="356" t="s">
        <v>63</v>
      </c>
      <c r="BE56" s="356"/>
      <c r="BF56" s="356"/>
      <c r="BG56" s="356"/>
      <c r="BH56" s="362" t="s">
        <v>62</v>
      </c>
      <c r="BI56" s="362">
        <v>45</v>
      </c>
      <c r="BJ56" s="361"/>
      <c r="BK56" s="355"/>
      <c r="BL56" s="355"/>
    </row>
    <row r="57" spans="41:65" ht="18">
      <c r="AU57" t="s">
        <v>250</v>
      </c>
      <c r="BB57" s="354"/>
      <c r="BC57" s="360"/>
      <c r="BD57" s="356"/>
      <c r="BE57" s="356"/>
      <c r="BF57" s="356"/>
      <c r="BG57" s="356"/>
      <c r="BH57" s="362"/>
      <c r="BI57" s="362"/>
      <c r="BJ57" s="356"/>
      <c r="BK57" s="355"/>
      <c r="BL57" s="355"/>
    </row>
    <row r="58" spans="41:65" ht="18">
      <c r="AU58" t="s">
        <v>244</v>
      </c>
      <c r="BB58" s="354"/>
      <c r="BC58" s="360" t="s">
        <v>214</v>
      </c>
      <c r="BD58" s="356" t="s">
        <v>264</v>
      </c>
      <c r="BE58" s="356"/>
      <c r="BF58" s="356"/>
      <c r="BG58" s="356"/>
      <c r="BH58" s="362" t="s">
        <v>178</v>
      </c>
      <c r="BI58" s="362" t="s">
        <v>651</v>
      </c>
      <c r="BJ58" s="356"/>
      <c r="BK58" s="355"/>
      <c r="BL58" s="355"/>
    </row>
    <row r="59" spans="41:65" ht="18">
      <c r="BB59" s="354"/>
      <c r="BC59" s="360"/>
      <c r="BD59" s="356"/>
      <c r="BE59" s="356"/>
      <c r="BF59" s="356"/>
      <c r="BG59" s="356"/>
      <c r="BH59" s="362"/>
      <c r="BI59" s="362"/>
      <c r="BJ59" s="356"/>
      <c r="BK59" s="355"/>
      <c r="BL59" s="355"/>
    </row>
    <row r="60" spans="41:65" ht="18">
      <c r="BB60" s="354"/>
      <c r="BC60" s="360" t="s">
        <v>220</v>
      </c>
      <c r="BD60" s="356" t="s">
        <v>268</v>
      </c>
      <c r="BE60" s="356"/>
      <c r="BF60" s="356"/>
      <c r="BG60" s="356"/>
      <c r="BH60" s="362" t="s">
        <v>21</v>
      </c>
      <c r="BI60" s="362" t="s">
        <v>18</v>
      </c>
      <c r="BJ60" s="356"/>
      <c r="BK60" s="355"/>
      <c r="BL60" s="355"/>
    </row>
    <row r="61" spans="41:65" ht="18" customHeight="1">
      <c r="BB61" s="354"/>
      <c r="BC61" s="360"/>
      <c r="BD61" s="356"/>
      <c r="BE61" s="356"/>
      <c r="BF61" s="356"/>
      <c r="BG61" s="356"/>
      <c r="BH61" s="356"/>
      <c r="BI61" s="356"/>
      <c r="BJ61" s="356"/>
      <c r="BK61" s="355"/>
      <c r="BL61" s="355"/>
    </row>
    <row r="62" spans="41:65" ht="18" customHeight="1">
      <c r="BB62" s="354"/>
      <c r="BC62" s="360" t="s">
        <v>479</v>
      </c>
      <c r="BD62" s="255" t="s">
        <v>702</v>
      </c>
      <c r="BE62" s="256"/>
      <c r="BF62" s="256"/>
      <c r="BG62" s="256"/>
      <c r="BH62" s="256"/>
      <c r="BI62" s="257"/>
      <c r="BJ62" s="356"/>
      <c r="BK62" s="355"/>
      <c r="BL62" s="355"/>
      <c r="BM62" t="s">
        <v>481</v>
      </c>
    </row>
    <row r="63" spans="41:65" ht="18" customHeight="1">
      <c r="BB63" s="354"/>
      <c r="BC63" s="360"/>
      <c r="BD63" s="356"/>
      <c r="BE63" s="356"/>
      <c r="BF63" s="356"/>
      <c r="BG63" s="356"/>
      <c r="BH63" s="356"/>
      <c r="BI63" s="356"/>
      <c r="BJ63" s="356"/>
      <c r="BK63" s="355"/>
      <c r="BL63" s="355"/>
    </row>
    <row r="64" spans="41:65" ht="18">
      <c r="BB64" s="354"/>
      <c r="BC64" s="360" t="s">
        <v>217</v>
      </c>
      <c r="BD64" s="255" t="s">
        <v>223</v>
      </c>
      <c r="BE64" s="256"/>
      <c r="BF64" s="256"/>
      <c r="BG64" s="256"/>
      <c r="BH64" s="256"/>
      <c r="BI64" s="257"/>
      <c r="BJ64" s="356"/>
      <c r="BK64" s="355" t="s">
        <v>213</v>
      </c>
      <c r="BL64" s="355"/>
      <c r="BM64" t="s">
        <v>480</v>
      </c>
    </row>
    <row r="65" spans="54:64" ht="18">
      <c r="BB65" s="354"/>
      <c r="BC65" s="360"/>
      <c r="BD65" s="356"/>
      <c r="BE65" s="356"/>
      <c r="BF65" s="356"/>
      <c r="BG65" s="356"/>
      <c r="BH65" s="356"/>
      <c r="BI65" s="356"/>
      <c r="BJ65" s="356"/>
      <c r="BK65" s="355"/>
      <c r="BL65" s="355"/>
    </row>
    <row r="66" spans="54:64" ht="18">
      <c r="BB66" s="354"/>
      <c r="BC66" s="360" t="s">
        <v>61</v>
      </c>
      <c r="BD66" s="255"/>
      <c r="BE66" s="256"/>
      <c r="BF66" s="256"/>
      <c r="BG66" s="256"/>
      <c r="BH66" s="256"/>
      <c r="BI66" s="257"/>
      <c r="BJ66" s="356"/>
      <c r="BK66" s="355" t="s">
        <v>213</v>
      </c>
      <c r="BL66" s="355"/>
    </row>
    <row r="67" spans="54:64" ht="18">
      <c r="BB67" s="354"/>
      <c r="BC67" s="360"/>
      <c r="BD67" s="356"/>
      <c r="BE67" s="356"/>
      <c r="BF67" s="356"/>
      <c r="BG67" s="356"/>
      <c r="BH67" s="356"/>
      <c r="BI67" s="356"/>
      <c r="BJ67" s="356"/>
      <c r="BK67" s="355"/>
      <c r="BL67" s="355"/>
    </row>
    <row r="68" spans="54:64" ht="18">
      <c r="BB68" s="354"/>
      <c r="BC68" s="360" t="s">
        <v>475</v>
      </c>
      <c r="BD68" s="255" t="s">
        <v>476</v>
      </c>
      <c r="BE68" s="256"/>
      <c r="BF68" s="256"/>
      <c r="BG68" s="256"/>
      <c r="BH68" s="256"/>
      <c r="BI68" s="257"/>
      <c r="BJ68" s="356"/>
      <c r="BK68" s="355"/>
      <c r="BL68" s="355"/>
    </row>
    <row r="69" spans="54:64" ht="18">
      <c r="BB69" s="354"/>
      <c r="BC69" s="354"/>
      <c r="BD69" s="356"/>
      <c r="BE69" s="356"/>
      <c r="BF69" s="356"/>
      <c r="BG69" s="356"/>
      <c r="BH69" s="356"/>
      <c r="BI69" s="356"/>
      <c r="BJ69" s="356"/>
      <c r="BK69" s="355"/>
      <c r="BL69" s="355"/>
    </row>
    <row r="70" spans="54:64" ht="18">
      <c r="BB70" s="354"/>
      <c r="BC70" s="360" t="s">
        <v>478</v>
      </c>
      <c r="BD70" s="255" t="s">
        <v>80</v>
      </c>
      <c r="BE70" s="256"/>
      <c r="BF70" s="256"/>
      <c r="BG70" s="256"/>
      <c r="BH70" s="256"/>
      <c r="BI70" s="257"/>
      <c r="BJ70" s="356"/>
      <c r="BK70" s="355"/>
      <c r="BL70" s="355"/>
    </row>
    <row r="71" spans="54:64" ht="18">
      <c r="BB71" s="354"/>
      <c r="BC71" s="360" t="s">
        <v>477</v>
      </c>
      <c r="BD71" s="255" t="s">
        <v>80</v>
      </c>
      <c r="BE71" s="256"/>
      <c r="BF71" s="256"/>
      <c r="BG71" s="256"/>
      <c r="BH71" s="256"/>
      <c r="BI71" s="257"/>
      <c r="BJ71" s="356"/>
      <c r="BK71" s="355"/>
      <c r="BL71" s="355"/>
    </row>
    <row r="72" spans="54:64" ht="18">
      <c r="BB72" s="354"/>
      <c r="BC72" s="360"/>
      <c r="BD72" s="356"/>
      <c r="BE72" s="356"/>
      <c r="BF72" s="356"/>
      <c r="BG72" s="356"/>
      <c r="BH72" s="356"/>
      <c r="BI72" s="356"/>
      <c r="BJ72" s="356"/>
      <c r="BK72" s="355"/>
      <c r="BL72" s="355"/>
    </row>
    <row r="73" spans="54:64" ht="18">
      <c r="BB73" s="354"/>
      <c r="BC73" s="360" t="s">
        <v>371</v>
      </c>
      <c r="BD73" s="823"/>
      <c r="BE73" s="824"/>
      <c r="BF73" s="824"/>
      <c r="BG73" s="824"/>
      <c r="BH73" s="824"/>
      <c r="BI73" s="825"/>
      <c r="BJ73" s="356"/>
      <c r="BK73" s="355"/>
      <c r="BL73" s="355"/>
    </row>
    <row r="74" spans="54:64" ht="18">
      <c r="BB74" s="354"/>
      <c r="BC74" s="354"/>
      <c r="BD74" s="826"/>
      <c r="BE74" s="827"/>
      <c r="BF74" s="827"/>
      <c r="BG74" s="827"/>
      <c r="BH74" s="827"/>
      <c r="BI74" s="828"/>
      <c r="BJ74" s="356"/>
      <c r="BK74" s="355"/>
      <c r="BL74" s="355"/>
    </row>
    <row r="75" spans="54:64" ht="46" customHeight="1">
      <c r="BB75" s="354"/>
      <c r="BC75" s="354"/>
      <c r="BD75" s="356"/>
      <c r="BE75" s="356"/>
      <c r="BF75" s="356"/>
      <c r="BG75" s="356"/>
      <c r="BH75" s="356"/>
      <c r="BI75" s="356"/>
      <c r="BJ75" s="356"/>
      <c r="BK75" s="355"/>
      <c r="BL75" s="355"/>
    </row>
    <row r="76" spans="54:64" ht="18">
      <c r="BB76" s="354"/>
      <c r="BC76" s="354"/>
      <c r="BD76" s="356"/>
      <c r="BE76" s="268" t="s">
        <v>296</v>
      </c>
      <c r="BF76" s="356"/>
      <c r="BG76" s="356"/>
      <c r="BH76" s="268" t="s">
        <v>297</v>
      </c>
      <c r="BI76" s="356"/>
      <c r="BJ76" s="356"/>
      <c r="BK76" s="355"/>
      <c r="BL76" s="355"/>
    </row>
    <row r="77" spans="54:64" ht="29" customHeight="1">
      <c r="BB77" s="354"/>
      <c r="BC77" s="357"/>
      <c r="BD77" s="358"/>
      <c r="BE77" s="358"/>
      <c r="BF77" s="358"/>
      <c r="BG77" s="358"/>
      <c r="BH77" s="358"/>
      <c r="BI77" s="358"/>
      <c r="BJ77" s="358"/>
      <c r="BK77" s="359"/>
      <c r="BL77" s="355"/>
    </row>
    <row r="78" spans="54:64" ht="9" customHeight="1">
      <c r="BB78" s="357"/>
      <c r="BC78" s="358"/>
      <c r="BD78" s="358"/>
      <c r="BE78" s="358"/>
      <c r="BF78" s="358"/>
      <c r="BG78" s="358"/>
      <c r="BH78" s="358"/>
      <c r="BI78" s="358"/>
      <c r="BJ78" s="358"/>
      <c r="BK78" s="358"/>
      <c r="BL78" s="359"/>
    </row>
    <row r="81" spans="54:65" ht="13" customHeight="1">
      <c r="BB81" s="351"/>
      <c r="BC81" s="352"/>
      <c r="BD81" s="352"/>
      <c r="BE81" s="352"/>
      <c r="BF81" s="352"/>
      <c r="BG81" s="352"/>
      <c r="BH81" s="352"/>
      <c r="BI81" s="352"/>
      <c r="BJ81" s="352"/>
      <c r="BK81" s="352"/>
      <c r="BL81" s="353"/>
    </row>
    <row r="82" spans="54:65" ht="18">
      <c r="BB82" s="354"/>
      <c r="BC82" s="351"/>
      <c r="BD82" s="352"/>
      <c r="BE82" s="352"/>
      <c r="BF82" s="352"/>
      <c r="BG82" s="352"/>
      <c r="BH82" s="352"/>
      <c r="BI82" s="352"/>
      <c r="BJ82" s="352"/>
      <c r="BK82" s="353"/>
      <c r="BL82" s="355"/>
    </row>
    <row r="83" spans="54:65" ht="18">
      <c r="BB83" s="354"/>
      <c r="BC83" s="354"/>
      <c r="BD83" s="356"/>
      <c r="BE83" s="356"/>
      <c r="BF83" s="356"/>
      <c r="BG83" s="356"/>
      <c r="BH83" s="356"/>
      <c r="BI83" s="356"/>
      <c r="BJ83" s="356"/>
      <c r="BK83" s="355"/>
      <c r="BL83" s="355"/>
    </row>
    <row r="84" spans="54:65" ht="18">
      <c r="BB84" s="354"/>
      <c r="BC84" s="360" t="s">
        <v>705</v>
      </c>
      <c r="BD84" s="356" t="s">
        <v>63</v>
      </c>
      <c r="BE84" s="356"/>
      <c r="BF84" s="356"/>
      <c r="BG84" s="356"/>
      <c r="BH84" s="362" t="s">
        <v>62</v>
      </c>
      <c r="BI84" s="362">
        <v>45</v>
      </c>
      <c r="BJ84" s="361"/>
      <c r="BK84" s="355"/>
      <c r="BL84" s="355"/>
    </row>
    <row r="85" spans="54:65" ht="18">
      <c r="BB85" s="354"/>
      <c r="BC85" s="360"/>
      <c r="BD85" s="356"/>
      <c r="BE85" s="356"/>
      <c r="BF85" s="356"/>
      <c r="BG85" s="356"/>
      <c r="BH85" s="362"/>
      <c r="BI85" s="362"/>
      <c r="BJ85" s="356"/>
      <c r="BK85" s="355"/>
      <c r="BL85" s="355"/>
    </row>
    <row r="86" spans="54:65" ht="18">
      <c r="BB86" s="354"/>
      <c r="BC86" s="360" t="s">
        <v>214</v>
      </c>
      <c r="BD86" s="356" t="s">
        <v>264</v>
      </c>
      <c r="BE86" s="356"/>
      <c r="BF86" s="356"/>
      <c r="BG86" s="356"/>
      <c r="BH86" s="362" t="s">
        <v>178</v>
      </c>
      <c r="BI86" s="448" t="s">
        <v>222</v>
      </c>
      <c r="BJ86" s="356"/>
      <c r="BK86" s="355"/>
      <c r="BL86" s="355"/>
    </row>
    <row r="87" spans="54:65" ht="18">
      <c r="BB87" s="354"/>
      <c r="BC87" s="360"/>
      <c r="BD87" s="356"/>
      <c r="BE87" s="356"/>
      <c r="BF87" s="356"/>
      <c r="BG87" s="356"/>
      <c r="BH87" s="362"/>
      <c r="BI87" s="362"/>
      <c r="BJ87" s="356"/>
      <c r="BK87" s="355"/>
      <c r="BL87" s="355"/>
    </row>
    <row r="88" spans="54:65" ht="18">
      <c r="BB88" s="354"/>
      <c r="BC88" s="360" t="s">
        <v>220</v>
      </c>
      <c r="BD88" s="356" t="s">
        <v>268</v>
      </c>
      <c r="BE88" s="356"/>
      <c r="BF88" s="356"/>
      <c r="BG88" s="356"/>
      <c r="BH88" s="362" t="s">
        <v>21</v>
      </c>
      <c r="BI88" s="362" t="s">
        <v>18</v>
      </c>
      <c r="BJ88" s="356"/>
      <c r="BK88" s="355"/>
      <c r="BL88" s="355"/>
    </row>
    <row r="89" spans="54:65" ht="18">
      <c r="BB89" s="354"/>
      <c r="BC89" s="360"/>
      <c r="BD89" s="356"/>
      <c r="BE89" s="356"/>
      <c r="BF89" s="356"/>
      <c r="BG89" s="356"/>
      <c r="BH89" s="356"/>
      <c r="BI89" s="356"/>
      <c r="BJ89" s="356"/>
      <c r="BK89" s="355"/>
      <c r="BL89" s="355"/>
    </row>
    <row r="90" spans="54:65" ht="18">
      <c r="BB90" s="354"/>
      <c r="BC90" s="360"/>
      <c r="BD90" s="356"/>
      <c r="BE90" s="356"/>
      <c r="BF90" s="356"/>
      <c r="BG90" s="356"/>
      <c r="BH90" s="356"/>
      <c r="BI90" s="356"/>
      <c r="BJ90" s="356"/>
      <c r="BK90" s="355"/>
      <c r="BL90" s="355"/>
    </row>
    <row r="91" spans="54:65" ht="18">
      <c r="BB91" s="354"/>
      <c r="BC91" s="360" t="s">
        <v>479</v>
      </c>
      <c r="BD91" s="255" t="s">
        <v>123</v>
      </c>
      <c r="BE91" s="256"/>
      <c r="BF91" s="256"/>
      <c r="BG91" s="256"/>
      <c r="BH91" s="256"/>
      <c r="BI91" s="257"/>
      <c r="BJ91" s="356"/>
      <c r="BK91" s="355"/>
      <c r="BL91" s="355"/>
      <c r="BM91" t="s">
        <v>710</v>
      </c>
    </row>
    <row r="92" spans="54:65" ht="18">
      <c r="BB92" s="354"/>
      <c r="BC92" s="360"/>
      <c r="BD92" s="356"/>
      <c r="BE92" s="356"/>
      <c r="BF92" s="356"/>
      <c r="BG92" s="356"/>
      <c r="BH92" s="356"/>
      <c r="BI92" s="356"/>
      <c r="BJ92" s="356"/>
      <c r="BK92" s="355"/>
      <c r="BL92" s="355"/>
    </row>
    <row r="93" spans="54:65" ht="18">
      <c r="BB93" s="354"/>
      <c r="BC93" s="360" t="s">
        <v>144</v>
      </c>
      <c r="BD93" s="255" t="s">
        <v>223</v>
      </c>
      <c r="BE93" s="256"/>
      <c r="BF93" s="256"/>
      <c r="BG93" s="256"/>
      <c r="BH93" s="256"/>
      <c r="BI93" s="257"/>
      <c r="BJ93" s="356"/>
      <c r="BK93" s="355" t="s">
        <v>213</v>
      </c>
      <c r="BL93" s="355"/>
      <c r="BM93" t="s">
        <v>711</v>
      </c>
    </row>
    <row r="94" spans="54:65" ht="18">
      <c r="BB94" s="354"/>
      <c r="BC94" s="360"/>
      <c r="BD94" s="356"/>
      <c r="BE94" s="356"/>
      <c r="BF94" s="356"/>
      <c r="BG94" s="356"/>
      <c r="BH94" s="362"/>
      <c r="BI94" s="362"/>
      <c r="BJ94" s="356"/>
      <c r="BK94" s="355"/>
      <c r="BL94" s="355"/>
    </row>
    <row r="95" spans="54:65" ht="18">
      <c r="BB95" s="354"/>
      <c r="BC95" s="360" t="s">
        <v>649</v>
      </c>
      <c r="BD95" s="255"/>
      <c r="BE95" s="256"/>
      <c r="BF95" s="256"/>
      <c r="BG95" s="256"/>
      <c r="BH95" s="256"/>
      <c r="BI95" s="257"/>
      <c r="BJ95" s="356"/>
      <c r="BK95" s="355" t="s">
        <v>213</v>
      </c>
      <c r="BL95" s="355"/>
    </row>
    <row r="96" spans="54:65" ht="18">
      <c r="BB96" s="354"/>
      <c r="BC96" s="360"/>
      <c r="BD96" s="356"/>
      <c r="BE96" s="356"/>
      <c r="BF96" s="356"/>
      <c r="BG96" s="356"/>
      <c r="BH96" s="356"/>
      <c r="BI96" s="356"/>
      <c r="BJ96" s="356"/>
      <c r="BK96" s="355"/>
      <c r="BL96" s="355"/>
    </row>
    <row r="97" spans="54:64" ht="18">
      <c r="BB97" s="354"/>
      <c r="BC97" s="360" t="s">
        <v>650</v>
      </c>
      <c r="BD97" s="255"/>
      <c r="BE97" s="256"/>
      <c r="BF97" s="256"/>
      <c r="BG97" s="256"/>
      <c r="BH97" s="256"/>
      <c r="BI97" s="257"/>
      <c r="BJ97" s="356"/>
      <c r="BK97" s="355"/>
      <c r="BL97" s="355"/>
    </row>
    <row r="98" spans="54:64" ht="18">
      <c r="BB98" s="354"/>
      <c r="BC98" s="354"/>
      <c r="BD98" s="356"/>
      <c r="BE98" s="356"/>
      <c r="BF98" s="356"/>
      <c r="BG98" s="356"/>
      <c r="BH98" s="356"/>
      <c r="BI98" s="356"/>
      <c r="BJ98" s="356"/>
      <c r="BK98" s="355"/>
      <c r="BL98" s="355"/>
    </row>
    <row r="99" spans="54:64" ht="18">
      <c r="BB99" s="354"/>
      <c r="BC99" s="354"/>
      <c r="BD99" s="356"/>
      <c r="BE99" s="356"/>
      <c r="BF99" s="356"/>
      <c r="BG99" s="356"/>
      <c r="BH99" s="356"/>
      <c r="BI99" s="356"/>
      <c r="BJ99" s="356"/>
      <c r="BK99" s="355"/>
      <c r="BL99" s="355"/>
    </row>
    <row r="100" spans="54:64" ht="18">
      <c r="BB100" s="354"/>
      <c r="BC100" s="354"/>
      <c r="BD100" s="356"/>
      <c r="BE100" s="268" t="s">
        <v>296</v>
      </c>
      <c r="BF100" s="356"/>
      <c r="BG100" s="356"/>
      <c r="BH100" s="268" t="s">
        <v>297</v>
      </c>
      <c r="BI100" s="356"/>
      <c r="BJ100" s="356"/>
      <c r="BK100" s="355"/>
      <c r="BL100" s="355"/>
    </row>
    <row r="101" spans="54:64" ht="18">
      <c r="BB101" s="354"/>
      <c r="BC101" s="357"/>
      <c r="BD101" s="358"/>
      <c r="BE101" s="358"/>
      <c r="BF101" s="358"/>
      <c r="BG101" s="358"/>
      <c r="BH101" s="358"/>
      <c r="BI101" s="358"/>
      <c r="BJ101" s="358"/>
      <c r="BK101" s="359"/>
      <c r="BL101" s="355"/>
    </row>
    <row r="102" spans="54:64" ht="14" customHeight="1">
      <c r="BB102" s="357"/>
      <c r="BC102" s="358"/>
      <c r="BD102" s="358"/>
      <c r="BE102" s="358"/>
      <c r="BF102" s="358"/>
      <c r="BG102" s="358"/>
      <c r="BH102" s="358"/>
      <c r="BI102" s="358"/>
      <c r="BJ102" s="358"/>
      <c r="BK102" s="358"/>
      <c r="BL102" s="359"/>
    </row>
  </sheetData>
  <mergeCells count="2">
    <mergeCell ref="V3:W3"/>
    <mergeCell ref="BD73:BI74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8A9C73-0009-DF43-B89E-BBC573F6A832}">
  <dimension ref="A1:Z78"/>
  <sheetViews>
    <sheetView showGridLines="0" topLeftCell="H29" zoomScale="82" zoomScaleNormal="81" workbookViewId="0">
      <selection activeCell="AD77" sqref="AD77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15" ht="48" customHeight="1">
      <c r="A1" s="84"/>
      <c r="B1" s="528"/>
      <c r="C1" s="528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15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5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672" t="s">
        <v>641</v>
      </c>
      <c r="J13" s="531"/>
      <c r="K13" s="599" t="s">
        <v>621</v>
      </c>
      <c r="L13" s="600"/>
      <c r="M13" s="530"/>
    </row>
    <row r="14" spans="1:15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 t="s">
        <v>619</v>
      </c>
      <c r="L14" s="609">
        <v>14</v>
      </c>
      <c r="M14" s="530"/>
    </row>
    <row r="15" spans="1:15" ht="45" customHeight="1">
      <c r="A15" s="84"/>
      <c r="B15" s="531"/>
      <c r="C15" s="595">
        <v>2</v>
      </c>
      <c r="D15" s="596" t="s">
        <v>578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15" ht="45" customHeight="1">
      <c r="A16" s="84"/>
      <c r="B16" s="531"/>
      <c r="C16" s="595">
        <v>3</v>
      </c>
      <c r="D16" s="596" t="s">
        <v>581</v>
      </c>
      <c r="E16" s="596" t="s">
        <v>582</v>
      </c>
      <c r="F16" s="596" t="s">
        <v>576</v>
      </c>
      <c r="G16" s="596" t="s">
        <v>583</v>
      </c>
      <c r="H16" s="596" t="s">
        <v>452</v>
      </c>
      <c r="I16" s="571"/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584</v>
      </c>
      <c r="E17" s="596" t="s">
        <v>585</v>
      </c>
      <c r="F17" s="596" t="s">
        <v>586</v>
      </c>
      <c r="G17" s="596" t="s">
        <v>587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65"/>
      <c r="D18" s="528"/>
      <c r="E18" s="528"/>
      <c r="F18" s="528"/>
      <c r="G18" s="528"/>
      <c r="H18" s="528"/>
      <c r="I18" s="564"/>
      <c r="J18" s="531"/>
      <c r="K18" s="599" t="s">
        <v>53</v>
      </c>
      <c r="L18" s="600"/>
      <c r="M18" s="530"/>
    </row>
    <row r="19" spans="1:19" ht="27" customHeight="1">
      <c r="A19" s="84"/>
      <c r="B19" s="531"/>
      <c r="C19" s="794"/>
      <c r="D19" s="795"/>
      <c r="E19" s="795"/>
      <c r="F19" s="795"/>
      <c r="G19" s="795"/>
      <c r="H19" s="795"/>
      <c r="I19" s="796"/>
      <c r="J19" s="531"/>
      <c r="K19" s="599" t="s">
        <v>574</v>
      </c>
      <c r="L19" s="611"/>
      <c r="M19" s="530"/>
      <c r="O19" t="s">
        <v>613</v>
      </c>
    </row>
    <row r="20" spans="1:19" ht="27" customHeight="1">
      <c r="A20" s="90"/>
      <c r="B20" s="531"/>
      <c r="C20" s="797"/>
      <c r="D20" s="798"/>
      <c r="E20" s="798"/>
      <c r="F20" s="798"/>
      <c r="G20" s="798"/>
      <c r="H20" s="798"/>
      <c r="I20" s="799"/>
      <c r="J20" s="531"/>
      <c r="K20" s="603" t="s">
        <v>578</v>
      </c>
      <c r="L20" s="612"/>
      <c r="M20" s="530"/>
    </row>
    <row r="21" spans="1:19" ht="44" customHeight="1">
      <c r="A21" s="91"/>
      <c r="B21" s="528"/>
      <c r="C21" s="528"/>
      <c r="D21" s="528"/>
      <c r="E21" s="528"/>
      <c r="F21" s="528"/>
      <c r="G21" s="529"/>
      <c r="H21" s="541"/>
      <c r="I21" s="541"/>
      <c r="J21" s="528"/>
      <c r="K21" s="529"/>
      <c r="L21" s="529"/>
      <c r="M21" s="530"/>
    </row>
    <row r="22" spans="1:19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  <c r="O26" s="625"/>
      <c r="P26" s="626"/>
      <c r="Q26" s="626"/>
      <c r="R26" s="626"/>
      <c r="S26" s="627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  <c r="O27" s="628"/>
      <c r="P27" s="629"/>
      <c r="Q27" s="629" t="s">
        <v>639</v>
      </c>
      <c r="R27" s="629"/>
      <c r="S27" s="530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 s="628"/>
      <c r="P28" s="629"/>
      <c r="Q28" s="629"/>
      <c r="R28" s="629"/>
      <c r="S28" s="530"/>
    </row>
    <row r="29" spans="1:19" ht="30" customHeight="1">
      <c r="A29" t="s">
        <v>109</v>
      </c>
      <c r="K29" s="23"/>
      <c r="L29" s="23"/>
      <c r="M29" s="23"/>
      <c r="O29" s="628"/>
      <c r="P29" s="634" t="s">
        <v>319</v>
      </c>
      <c r="Q29" s="630"/>
      <c r="R29" s="629" t="s">
        <v>637</v>
      </c>
      <c r="S29" s="530"/>
    </row>
    <row r="30" spans="1:19" ht="30" customHeight="1">
      <c r="A30" s="19"/>
      <c r="C30" s="311" t="s">
        <v>686</v>
      </c>
      <c r="K30" s="23"/>
      <c r="L30" s="23"/>
      <c r="M30" s="23"/>
      <c r="O30" s="628"/>
      <c r="P30" s="634" t="s">
        <v>319</v>
      </c>
      <c r="Q30" s="630"/>
      <c r="R30" s="629" t="s">
        <v>333</v>
      </c>
      <c r="S30" s="530"/>
    </row>
    <row r="31" spans="1:19" ht="30" customHeight="1">
      <c r="A31" t="s">
        <v>668</v>
      </c>
      <c r="C31" s="311" t="s">
        <v>688</v>
      </c>
      <c r="K31" s="130"/>
      <c r="L31" s="130"/>
      <c r="M31" s="130"/>
      <c r="O31" s="628"/>
      <c r="P31" s="634" t="s">
        <v>319</v>
      </c>
      <c r="Q31" s="630"/>
      <c r="R31" s="629" t="s">
        <v>624</v>
      </c>
      <c r="S31" s="530"/>
    </row>
    <row r="32" spans="1:19" ht="30" customHeight="1">
      <c r="C32" s="311" t="s">
        <v>693</v>
      </c>
      <c r="K32" s="23"/>
      <c r="L32" s="23"/>
      <c r="M32" s="23"/>
      <c r="O32" s="628"/>
      <c r="P32" s="634" t="s">
        <v>319</v>
      </c>
      <c r="Q32" s="630"/>
      <c r="R32" s="629" t="s">
        <v>638</v>
      </c>
      <c r="S32" s="530"/>
    </row>
    <row r="33" spans="1:26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 s="628"/>
      <c r="P33" s="634" t="s">
        <v>319</v>
      </c>
      <c r="Q33" s="630"/>
      <c r="R33" s="629" t="s">
        <v>334</v>
      </c>
      <c r="S33" s="530"/>
    </row>
    <row r="34" spans="1:26" ht="30" customHeight="1">
      <c r="C34" s="311" t="s">
        <v>689</v>
      </c>
      <c r="K34" s="23"/>
      <c r="L34" s="23"/>
      <c r="M34" s="23"/>
      <c r="O34" s="628"/>
      <c r="P34" s="634" t="s">
        <v>319</v>
      </c>
      <c r="Q34" s="630"/>
      <c r="R34" s="629" t="s">
        <v>640</v>
      </c>
      <c r="S34" s="530"/>
    </row>
    <row r="35" spans="1:26" ht="30" customHeight="1">
      <c r="C35" s="311" t="s">
        <v>690</v>
      </c>
      <c r="K35" s="130"/>
      <c r="L35" s="130"/>
      <c r="M35" s="130"/>
      <c r="O35" s="628"/>
      <c r="P35" s="634"/>
      <c r="Q35" s="630"/>
      <c r="R35" s="629"/>
      <c r="S35" s="530"/>
    </row>
    <row r="36" spans="1:26" ht="30" customHeight="1">
      <c r="C36" s="311" t="s">
        <v>691</v>
      </c>
      <c r="K36" s="23"/>
      <c r="L36" s="23"/>
      <c r="M36" s="23"/>
      <c r="O36" s="628"/>
      <c r="P36" s="629"/>
      <c r="Q36" s="629"/>
      <c r="R36" s="629"/>
      <c r="S36" s="530"/>
    </row>
    <row r="37" spans="1:26" ht="30" customHeight="1">
      <c r="K37" s="23"/>
      <c r="L37" s="23"/>
      <c r="M37" s="23"/>
      <c r="O37" s="628"/>
      <c r="P37" s="629"/>
      <c r="Q37" s="629"/>
      <c r="R37" s="629"/>
      <c r="S37" s="530"/>
    </row>
    <row r="38" spans="1:26" ht="18">
      <c r="K38" s="23"/>
      <c r="L38" s="23"/>
      <c r="M38" s="23"/>
      <c r="O38" s="628"/>
      <c r="P38" s="629"/>
      <c r="Q38" s="629"/>
      <c r="R38" s="629"/>
      <c r="S38" s="530"/>
      <c r="X38" s="570" t="s">
        <v>575</v>
      </c>
    </row>
    <row r="39" spans="1:26" ht="18">
      <c r="K39" s="130"/>
      <c r="L39" s="130"/>
      <c r="M39" s="130"/>
      <c r="O39" s="628"/>
      <c r="P39" s="624"/>
      <c r="Q39" s="629"/>
      <c r="R39" s="624"/>
      <c r="S39" s="530"/>
    </row>
    <row r="40" spans="1:26" ht="18">
      <c r="K40" s="23"/>
      <c r="L40" s="23"/>
      <c r="M40" s="23"/>
      <c r="O40" s="631"/>
      <c r="P40" s="632"/>
      <c r="Q40" s="632"/>
      <c r="R40" s="632"/>
      <c r="S40" s="633"/>
    </row>
    <row r="41" spans="1:26" ht="18">
      <c r="K41" s="23"/>
      <c r="L41" s="23"/>
      <c r="M41" s="23"/>
    </row>
    <row r="42" spans="1:26" ht="18">
      <c r="K42" s="23"/>
      <c r="L42" s="23"/>
      <c r="M42" s="23"/>
    </row>
    <row r="43" spans="1:26" ht="18">
      <c r="K43" s="130"/>
      <c r="L43" s="130"/>
      <c r="M43" s="130"/>
    </row>
    <row r="44" spans="1:26" ht="18">
      <c r="K44" s="23"/>
      <c r="L44" s="23"/>
      <c r="M44" s="23"/>
      <c r="U44" s="625"/>
      <c r="V44" s="626"/>
      <c r="W44" s="626"/>
      <c r="X44" s="626"/>
      <c r="Y44" s="626"/>
      <c r="Z44" s="703" t="s">
        <v>901</v>
      </c>
    </row>
    <row r="45" spans="1:26">
      <c r="U45" s="629"/>
      <c r="V45" s="629"/>
      <c r="W45" s="629"/>
      <c r="X45" s="629"/>
      <c r="Y45" s="629"/>
      <c r="Z45" s="530"/>
    </row>
    <row r="46" spans="1:26">
      <c r="U46" s="628"/>
      <c r="V46" s="629"/>
      <c r="W46" s="629"/>
      <c r="X46" s="629"/>
      <c r="Y46" s="629"/>
      <c r="Z46" s="530"/>
    </row>
    <row r="47" spans="1:26">
      <c r="U47" s="628"/>
      <c r="V47" s="629"/>
      <c r="W47" s="629"/>
      <c r="X47" s="629"/>
      <c r="Y47" s="629"/>
      <c r="Z47" s="530"/>
    </row>
    <row r="48" spans="1:26">
      <c r="U48" s="628"/>
      <c r="V48" s="629"/>
      <c r="W48" s="629"/>
      <c r="X48" s="629"/>
      <c r="Y48" s="629"/>
      <c r="Z48" s="530"/>
    </row>
    <row r="49" spans="21:26" ht="23">
      <c r="U49" s="628"/>
      <c r="V49" s="706" t="s">
        <v>588</v>
      </c>
      <c r="W49" s="630"/>
      <c r="X49" s="705"/>
      <c r="Y49" s="705"/>
      <c r="Z49" s="530"/>
    </row>
    <row r="50" spans="21:26" ht="23">
      <c r="U50" s="628"/>
      <c r="V50" s="707"/>
      <c r="W50" s="630"/>
      <c r="X50" s="629"/>
      <c r="Y50" s="629"/>
      <c r="Z50" s="530"/>
    </row>
    <row r="51" spans="21:26" ht="23">
      <c r="U51" s="628"/>
      <c r="V51" s="634"/>
      <c r="W51" s="630"/>
      <c r="X51" s="629"/>
      <c r="Y51" s="629"/>
      <c r="Z51" s="530"/>
    </row>
    <row r="52" spans="21:26">
      <c r="U52" s="628"/>
      <c r="V52" s="629"/>
      <c r="W52" s="629"/>
      <c r="X52" s="629"/>
      <c r="Y52" s="629"/>
      <c r="Z52" s="530"/>
    </row>
    <row r="53" spans="21:26">
      <c r="U53" s="628"/>
      <c r="V53" s="629"/>
      <c r="W53" s="629"/>
      <c r="X53" s="629"/>
      <c r="Y53" s="629"/>
      <c r="Z53" s="530"/>
    </row>
    <row r="54" spans="21:26">
      <c r="U54" s="628"/>
      <c r="V54" s="629"/>
      <c r="W54" s="629"/>
      <c r="X54" s="629"/>
      <c r="Y54" s="629"/>
      <c r="Z54" s="530"/>
    </row>
    <row r="55" spans="21:26" ht="18">
      <c r="U55" s="628"/>
      <c r="V55" s="674"/>
      <c r="W55" s="629"/>
      <c r="X55" s="674"/>
      <c r="Y55" s="674"/>
      <c r="Z55" s="530"/>
    </row>
    <row r="56" spans="21:26">
      <c r="U56" s="631"/>
      <c r="V56" s="632"/>
      <c r="W56" s="632"/>
      <c r="X56" s="632"/>
      <c r="Y56" s="632"/>
      <c r="Z56" s="633"/>
    </row>
    <row r="60" spans="21:26" ht="24" customHeight="1"/>
    <row r="66" spans="21:26">
      <c r="U66" s="625"/>
      <c r="V66" s="626"/>
      <c r="W66" s="626"/>
      <c r="X66" s="626"/>
      <c r="Y66" s="626"/>
      <c r="Z66" s="703" t="s">
        <v>901</v>
      </c>
    </row>
    <row r="67" spans="21:26">
      <c r="U67" s="629"/>
      <c r="V67" s="629"/>
      <c r="W67" s="629"/>
      <c r="X67" s="629"/>
      <c r="Y67" s="629"/>
      <c r="Z67" s="530"/>
    </row>
    <row r="68" spans="21:26">
      <c r="U68" s="628"/>
      <c r="V68" s="629"/>
      <c r="W68" s="629"/>
      <c r="X68" s="629"/>
      <c r="Y68" s="629"/>
      <c r="Z68" s="530"/>
    </row>
    <row r="69" spans="21:26" ht="195" customHeight="1">
      <c r="U69" s="628"/>
      <c r="V69" s="800" t="s">
        <v>766</v>
      </c>
      <c r="W69" s="800"/>
      <c r="X69" s="800"/>
      <c r="Y69" s="800"/>
      <c r="Z69" s="530"/>
    </row>
    <row r="70" spans="21:26">
      <c r="U70" s="628"/>
      <c r="V70" s="800"/>
      <c r="W70" s="800"/>
      <c r="X70" s="800"/>
      <c r="Y70" s="800"/>
      <c r="Z70" s="530"/>
    </row>
    <row r="71" spans="21:26">
      <c r="U71" s="628"/>
      <c r="V71" s="800"/>
      <c r="W71" s="800"/>
      <c r="X71" s="800"/>
      <c r="Y71" s="800"/>
      <c r="Z71" s="530"/>
    </row>
    <row r="72" spans="21:26" ht="66" customHeight="1">
      <c r="U72" s="628"/>
      <c r="V72" s="800"/>
      <c r="W72" s="800"/>
      <c r="X72" s="800"/>
      <c r="Y72" s="800"/>
      <c r="Z72" s="530"/>
    </row>
    <row r="73" spans="21:26" ht="23">
      <c r="U73" s="628"/>
      <c r="V73" s="634"/>
      <c r="W73" s="630"/>
      <c r="X73" s="629"/>
      <c r="Y73" s="629"/>
      <c r="Z73" s="530"/>
    </row>
    <row r="74" spans="21:26">
      <c r="U74" s="628"/>
      <c r="V74" s="629"/>
      <c r="W74" s="629"/>
      <c r="X74" s="629"/>
      <c r="Y74" s="629"/>
      <c r="Z74" s="530"/>
    </row>
    <row r="75" spans="21:26">
      <c r="U75" s="628"/>
      <c r="V75" s="629"/>
      <c r="W75" s="629"/>
      <c r="X75" s="629"/>
      <c r="Y75" s="629"/>
      <c r="Z75" s="530"/>
    </row>
    <row r="76" spans="21:26">
      <c r="U76" s="628"/>
      <c r="V76" s="629"/>
      <c r="W76" s="629"/>
      <c r="X76" s="629"/>
      <c r="Y76" s="629"/>
      <c r="Z76" s="530"/>
    </row>
    <row r="77" spans="21:26" ht="18">
      <c r="U77" s="628"/>
      <c r="V77" s="674"/>
      <c r="W77" s="629"/>
      <c r="X77" s="674"/>
      <c r="Y77" s="674"/>
      <c r="Z77" s="530"/>
    </row>
    <row r="78" spans="21:26">
      <c r="U78" s="631"/>
      <c r="V78" s="632"/>
      <c r="W78" s="632"/>
      <c r="X78" s="632"/>
      <c r="Y78" s="632"/>
      <c r="Z78" s="633"/>
    </row>
  </sheetData>
  <mergeCells count="2">
    <mergeCell ref="C19:I20"/>
    <mergeCell ref="V69:Y72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6822F6-3163-494D-A273-CC8526A5DBD6}">
  <dimension ref="A1:BZ80"/>
  <sheetViews>
    <sheetView showGridLines="0" topLeftCell="N1" zoomScale="117" zoomScaleNormal="117" workbookViewId="0">
      <selection activeCell="AX25" sqref="AX1:BG25"/>
    </sheetView>
  </sheetViews>
  <sheetFormatPr baseColWidth="10" defaultRowHeight="16"/>
  <cols>
    <col min="1" max="1" width="1.83203125" customWidth="1"/>
    <col min="5" max="5" width="21.6640625" bestFit="1" customWidth="1"/>
    <col min="6" max="6" width="24.83203125" bestFit="1" customWidth="1"/>
    <col min="7" max="7" width="10.83203125" style="16" customWidth="1"/>
    <col min="8" max="8" width="10.6640625" style="16" customWidth="1"/>
    <col min="9" max="9" width="9.6640625" style="19" customWidth="1"/>
    <col min="10" max="10" width="10.33203125" style="19" customWidth="1"/>
    <col min="11" max="11" width="11.6640625" style="16" customWidth="1"/>
    <col min="12" max="12" width="17.6640625" style="16" customWidth="1"/>
    <col min="13" max="13" width="10.6640625" style="16" customWidth="1"/>
    <col min="14" max="15" width="15.83203125" style="19" customWidth="1"/>
    <col min="16" max="16" width="8.1640625" style="19" customWidth="1"/>
    <col min="17" max="17" width="11.1640625" style="19" customWidth="1"/>
    <col min="18" max="18" width="8.5" style="19" customWidth="1"/>
    <col min="19" max="19" width="14" style="19" customWidth="1"/>
    <col min="20" max="20" width="24" style="19" customWidth="1"/>
    <col min="21" max="21" width="21.6640625" style="19" customWidth="1"/>
    <col min="22" max="22" width="8" customWidth="1"/>
    <col min="23" max="23" width="1.33203125" customWidth="1"/>
    <col min="24" max="24" width="18.33203125" customWidth="1"/>
    <col min="25" max="25" width="25.5" bestFit="1" customWidth="1"/>
    <col min="26" max="26" width="12" customWidth="1"/>
    <col min="27" max="27" width="20.33203125" customWidth="1"/>
    <col min="28" max="29" width="2.33203125" customWidth="1"/>
    <col min="30" max="30" width="7.5" customWidth="1"/>
    <col min="31" max="31" width="11.1640625" customWidth="1"/>
    <col min="32" max="32" width="14.5" bestFit="1" customWidth="1"/>
    <col min="34" max="34" width="10" customWidth="1"/>
    <col min="35" max="38" width="1.83203125" customWidth="1"/>
    <col min="39" max="39" width="11.33203125" customWidth="1"/>
    <col min="41" max="41" width="3.6640625" customWidth="1"/>
    <col min="42" max="42" width="10.83203125" customWidth="1"/>
    <col min="45" max="46" width="13.83203125" customWidth="1"/>
    <col min="47" max="47" width="4.1640625" customWidth="1"/>
    <col min="48" max="48" width="3.6640625" customWidth="1"/>
    <col min="49" max="49" width="19.83203125" customWidth="1"/>
    <col min="50" max="50" width="7.33203125" customWidth="1"/>
    <col min="51" max="51" width="14.1640625" bestFit="1" customWidth="1"/>
    <col min="52" max="52" width="14.5" customWidth="1"/>
    <col min="53" max="54" width="10.33203125" customWidth="1"/>
    <col min="55" max="55" width="9.5" customWidth="1"/>
    <col min="56" max="56" width="16.6640625" customWidth="1"/>
    <col min="57" max="57" width="20.1640625" customWidth="1"/>
    <col min="58" max="58" width="8.33203125" customWidth="1"/>
    <col min="59" max="59" width="58.6640625" bestFit="1" customWidth="1"/>
    <col min="61" max="61" width="3" customWidth="1"/>
    <col min="62" max="62" width="2.6640625" customWidth="1"/>
    <col min="68" max="68" width="1.5" customWidth="1"/>
    <col min="69" max="69" width="12.6640625" customWidth="1"/>
    <col min="70" max="70" width="10.6640625" customWidth="1"/>
    <col min="71" max="71" width="9.5" customWidth="1"/>
    <col min="72" max="73" width="4.6640625" customWidth="1"/>
    <col min="74" max="74" width="9.5" bestFit="1" customWidth="1"/>
    <col min="75" max="75" width="9.5" customWidth="1"/>
    <col min="76" max="76" width="3" customWidth="1"/>
    <col min="77" max="77" width="2.83203125" customWidth="1"/>
    <col min="78" max="78" width="1.33203125" customWidth="1"/>
  </cols>
  <sheetData>
    <row r="1" spans="1:67" ht="48" customHeight="1">
      <c r="A1" s="119"/>
      <c r="B1" s="54"/>
      <c r="C1" s="27"/>
      <c r="D1" s="27"/>
      <c r="E1" s="27"/>
      <c r="F1" s="27"/>
      <c r="G1" s="29"/>
      <c r="H1" s="29"/>
      <c r="I1" s="28"/>
      <c r="J1" s="28"/>
      <c r="K1" s="29"/>
      <c r="L1" s="29"/>
      <c r="M1" s="29"/>
      <c r="N1" s="28"/>
      <c r="O1" s="28"/>
      <c r="P1" s="28"/>
      <c r="Q1" s="28"/>
      <c r="R1" s="28"/>
      <c r="S1" s="28"/>
      <c r="T1" s="28"/>
      <c r="U1" s="28"/>
      <c r="V1" s="27"/>
      <c r="W1" s="27"/>
      <c r="X1" s="27"/>
      <c r="Y1" s="27"/>
      <c r="Z1" s="27"/>
      <c r="AA1" s="27"/>
      <c r="AB1" s="92"/>
      <c r="AC1" s="205"/>
      <c r="AD1" s="27"/>
      <c r="AE1" s="28"/>
      <c r="AF1" s="27"/>
      <c r="AG1" s="27"/>
      <c r="AH1" s="27"/>
      <c r="AI1" s="92"/>
      <c r="AJ1" s="205"/>
      <c r="AK1" s="205"/>
      <c r="AL1" s="205"/>
      <c r="AM1" s="205"/>
      <c r="AO1" s="241"/>
      <c r="AP1" s="267"/>
      <c r="AQ1" s="242"/>
      <c r="AR1" s="242"/>
      <c r="AS1" s="242"/>
      <c r="AT1" s="242"/>
      <c r="AU1" s="243"/>
    </row>
    <row r="2" spans="1:67" ht="36" customHeight="1">
      <c r="A2" s="114"/>
      <c r="B2" s="105"/>
      <c r="C2" s="77"/>
      <c r="D2" s="76"/>
      <c r="E2" s="76"/>
      <c r="F2" s="76"/>
      <c r="G2" s="78"/>
      <c r="H2" s="78"/>
      <c r="I2" s="77"/>
      <c r="J2" s="77"/>
      <c r="K2" s="78"/>
      <c r="L2" s="78"/>
      <c r="M2" s="78"/>
      <c r="N2" s="77"/>
      <c r="O2" s="77"/>
      <c r="P2" s="77"/>
      <c r="Q2" s="77"/>
      <c r="R2" s="77"/>
      <c r="S2" s="77"/>
      <c r="T2" s="77"/>
      <c r="U2" s="77"/>
      <c r="V2" s="79"/>
      <c r="W2" s="49"/>
      <c r="X2" s="152"/>
      <c r="Y2" s="310"/>
      <c r="Z2" s="154" t="s">
        <v>83</v>
      </c>
      <c r="AA2" s="670" t="s">
        <v>84</v>
      </c>
      <c r="AB2" s="107"/>
      <c r="AC2" s="205"/>
      <c r="AD2" s="152"/>
      <c r="AE2" s="77"/>
      <c r="AF2" s="204" t="s">
        <v>177</v>
      </c>
      <c r="AG2" s="153"/>
      <c r="AH2" s="154" t="s">
        <v>84</v>
      </c>
      <c r="AI2" s="107"/>
      <c r="AJ2" s="205"/>
      <c r="AK2" s="205"/>
      <c r="AL2" s="205"/>
      <c r="AM2" s="205"/>
      <c r="AO2" s="244"/>
      <c r="AP2" s="247" t="s">
        <v>166</v>
      </c>
      <c r="AQ2" s="255"/>
      <c r="AR2" s="256"/>
      <c r="AS2" s="256"/>
      <c r="AT2" s="257"/>
      <c r="AU2" s="246"/>
      <c r="AX2" t="s">
        <v>725</v>
      </c>
    </row>
    <row r="3" spans="1:67" ht="30" customHeight="1">
      <c r="A3" s="115"/>
      <c r="B3" s="41"/>
      <c r="C3" s="41"/>
      <c r="D3" s="42"/>
      <c r="E3" s="172" t="s">
        <v>56</v>
      </c>
      <c r="F3" s="172" t="s">
        <v>214</v>
      </c>
      <c r="G3" s="41" t="s">
        <v>62</v>
      </c>
      <c r="H3" s="41" t="s">
        <v>209</v>
      </c>
      <c r="I3" s="41" t="s">
        <v>178</v>
      </c>
      <c r="J3" s="172" t="s">
        <v>22</v>
      </c>
      <c r="K3" s="172" t="s">
        <v>21</v>
      </c>
      <c r="L3" s="172" t="s">
        <v>205</v>
      </c>
      <c r="M3" s="41" t="s">
        <v>370</v>
      </c>
      <c r="N3" s="172" t="s">
        <v>208</v>
      </c>
      <c r="O3" s="172" t="s">
        <v>269</v>
      </c>
      <c r="P3" s="41" t="s">
        <v>82</v>
      </c>
      <c r="Q3" s="41" t="s">
        <v>77</v>
      </c>
      <c r="R3" s="821" t="s">
        <v>289</v>
      </c>
      <c r="S3" s="822"/>
      <c r="T3" s="172" t="s">
        <v>290</v>
      </c>
      <c r="U3" s="172" t="s">
        <v>218</v>
      </c>
      <c r="V3" s="172"/>
      <c r="W3" s="50"/>
      <c r="X3" s="43" t="s">
        <v>85</v>
      </c>
      <c r="Y3" s="142" t="s">
        <v>78</v>
      </c>
      <c r="Z3" s="666"/>
      <c r="AA3" s="55" t="s">
        <v>86</v>
      </c>
      <c r="AB3" s="107"/>
      <c r="AC3" s="205"/>
      <c r="AD3" s="43"/>
      <c r="AE3" s="142"/>
      <c r="AF3" s="666"/>
      <c r="AG3" s="666"/>
      <c r="AH3" s="55"/>
      <c r="AI3" s="107"/>
      <c r="AJ3" s="205"/>
      <c r="AK3" s="205"/>
      <c r="AL3" s="205"/>
      <c r="AM3" s="205"/>
      <c r="AO3" s="244"/>
      <c r="AP3" s="247"/>
      <c r="AQ3" s="245"/>
      <c r="AR3" s="245"/>
      <c r="AS3" s="245"/>
      <c r="AT3" s="245"/>
      <c r="AU3" s="246"/>
      <c r="AX3" s="241"/>
      <c r="AY3" s="675"/>
      <c r="AZ3" s="242"/>
      <c r="BA3" s="242"/>
      <c r="BB3" s="242"/>
      <c r="BC3" s="242"/>
      <c r="BD3" s="242"/>
      <c r="BE3" s="242"/>
      <c r="BF3" s="243"/>
    </row>
    <row r="4" spans="1:67" ht="30" customHeight="1">
      <c r="A4" s="116"/>
      <c r="B4" s="74"/>
      <c r="C4" s="31"/>
      <c r="D4" s="31"/>
      <c r="E4" s="274" t="s">
        <v>90</v>
      </c>
      <c r="F4" s="274" t="s">
        <v>232</v>
      </c>
      <c r="G4" s="274" t="s">
        <v>276</v>
      </c>
      <c r="H4" s="235">
        <v>12</v>
      </c>
      <c r="I4" s="157"/>
      <c r="J4" s="276" t="s">
        <v>23</v>
      </c>
      <c r="K4" s="274" t="s">
        <v>18</v>
      </c>
      <c r="L4" s="277">
        <v>44593</v>
      </c>
      <c r="M4" s="278"/>
      <c r="N4" s="270">
        <v>44598</v>
      </c>
      <c r="O4" s="33" t="s">
        <v>270</v>
      </c>
      <c r="P4" s="328" t="s">
        <v>316</v>
      </c>
      <c r="Q4" s="329" t="s">
        <v>317</v>
      </c>
      <c r="R4" s="335" t="s">
        <v>323</v>
      </c>
      <c r="S4" s="156">
        <v>44598</v>
      </c>
      <c r="T4" s="271" t="s">
        <v>212</v>
      </c>
      <c r="U4" s="283"/>
      <c r="V4" s="272"/>
      <c r="W4" s="51"/>
      <c r="X4" s="67">
        <v>44600</v>
      </c>
      <c r="Y4" s="143" t="s">
        <v>96</v>
      </c>
      <c r="Z4" s="64"/>
      <c r="AA4" s="65" t="s">
        <v>94</v>
      </c>
      <c r="AB4" s="108"/>
      <c r="AC4" s="27"/>
      <c r="AD4" s="176"/>
      <c r="AE4" s="184" t="s">
        <v>220</v>
      </c>
      <c r="AF4" s="64"/>
      <c r="AG4" s="110"/>
      <c r="AH4" s="65"/>
      <c r="AI4" s="108"/>
      <c r="AJ4" s="27"/>
      <c r="AK4" s="27"/>
      <c r="AL4" s="27"/>
      <c r="AM4" s="27"/>
      <c r="AO4" s="244"/>
      <c r="AP4" s="245" t="s">
        <v>229</v>
      </c>
      <c r="AQ4" s="255"/>
      <c r="AR4" s="256"/>
      <c r="AS4" s="256"/>
      <c r="AT4" s="257"/>
      <c r="AU4" s="246"/>
      <c r="AX4" s="244"/>
      <c r="AY4" s="247" t="s">
        <v>166</v>
      </c>
      <c r="AZ4" s="255" t="s">
        <v>224</v>
      </c>
      <c r="BA4" s="256"/>
      <c r="BB4" s="256"/>
      <c r="BC4" s="256"/>
      <c r="BD4" s="256"/>
      <c r="BE4" s="257"/>
      <c r="BF4" s="246"/>
      <c r="BG4" t="s">
        <v>731</v>
      </c>
    </row>
    <row r="5" spans="1:67" ht="30" customHeight="1">
      <c r="A5" s="116"/>
      <c r="B5" s="75"/>
      <c r="C5" s="35"/>
      <c r="D5" s="35"/>
      <c r="E5" s="275" t="s">
        <v>216</v>
      </c>
      <c r="F5" s="274" t="s">
        <v>264</v>
      </c>
      <c r="G5" s="274" t="s">
        <v>277</v>
      </c>
      <c r="H5" s="236">
        <v>13</v>
      </c>
      <c r="I5" s="156"/>
      <c r="J5" s="279" t="s">
        <v>24</v>
      </c>
      <c r="K5" s="275" t="s">
        <v>18</v>
      </c>
      <c r="L5" s="280">
        <v>44595</v>
      </c>
      <c r="M5" s="281"/>
      <c r="N5" s="270">
        <v>44601</v>
      </c>
      <c r="O5" s="33" t="s">
        <v>271</v>
      </c>
      <c r="P5" s="330" t="s">
        <v>316</v>
      </c>
      <c r="Q5" s="330" t="s">
        <v>320</v>
      </c>
      <c r="R5" s="334" t="s">
        <v>322</v>
      </c>
      <c r="S5" s="156"/>
      <c r="T5" s="273" t="s">
        <v>212</v>
      </c>
      <c r="U5" s="273"/>
      <c r="V5" s="272"/>
      <c r="W5" s="51"/>
      <c r="X5" s="95">
        <v>44599</v>
      </c>
      <c r="Y5" s="144" t="s">
        <v>60</v>
      </c>
      <c r="Z5" s="96"/>
      <c r="AA5" s="97" t="s">
        <v>94</v>
      </c>
      <c r="AB5" s="108"/>
      <c r="AC5" s="27"/>
      <c r="AD5" s="178"/>
      <c r="AE5" s="183" t="s">
        <v>220</v>
      </c>
      <c r="AF5" s="284" t="s">
        <v>268</v>
      </c>
      <c r="AG5" s="110"/>
      <c r="AH5" s="65"/>
      <c r="AI5" s="108"/>
      <c r="AJ5" s="27"/>
      <c r="AK5" s="27"/>
      <c r="AL5" s="27"/>
      <c r="AM5" s="27"/>
      <c r="AO5" s="244"/>
      <c r="AP5" s="247" t="s">
        <v>166</v>
      </c>
      <c r="AQ5" s="255" t="s">
        <v>224</v>
      </c>
      <c r="AR5" s="256"/>
      <c r="AS5" s="256"/>
      <c r="AT5" s="257"/>
      <c r="AU5" s="248"/>
      <c r="AX5" s="244"/>
      <c r="AY5" s="247" t="s">
        <v>229</v>
      </c>
      <c r="AZ5" s="255" t="s">
        <v>224</v>
      </c>
      <c r="BA5" s="256"/>
      <c r="BB5" s="256"/>
      <c r="BC5" s="256"/>
      <c r="BD5" s="256"/>
      <c r="BE5" s="257"/>
      <c r="BF5" s="248"/>
      <c r="BG5" t="s">
        <v>731</v>
      </c>
    </row>
    <row r="6" spans="1:67" ht="30" customHeight="1">
      <c r="A6" s="116"/>
      <c r="B6" s="75"/>
      <c r="C6" s="35"/>
      <c r="D6" s="35"/>
      <c r="E6" s="275" t="s">
        <v>64</v>
      </c>
      <c r="F6" s="274" t="s">
        <v>234</v>
      </c>
      <c r="G6" s="274" t="s">
        <v>274</v>
      </c>
      <c r="H6" s="235">
        <v>14</v>
      </c>
      <c r="I6" s="156"/>
      <c r="J6" s="279" t="s">
        <v>25</v>
      </c>
      <c r="K6" s="275" t="s">
        <v>19</v>
      </c>
      <c r="L6" s="280">
        <v>44595</v>
      </c>
      <c r="M6" s="46">
        <v>-10</v>
      </c>
      <c r="N6" s="270"/>
      <c r="O6" s="33" t="s">
        <v>272</v>
      </c>
      <c r="P6" s="333" t="s">
        <v>316</v>
      </c>
      <c r="Q6" s="332" t="s">
        <v>321</v>
      </c>
      <c r="R6" s="334" t="s">
        <v>322</v>
      </c>
      <c r="S6" s="156"/>
      <c r="T6" s="273"/>
      <c r="U6" s="273"/>
      <c r="V6" s="272"/>
      <c r="W6" s="51"/>
      <c r="X6" s="136" t="s">
        <v>93</v>
      </c>
      <c r="Y6" s="145"/>
      <c r="Z6" s="137"/>
      <c r="AA6" s="138"/>
      <c r="AB6" s="108"/>
      <c r="AC6" s="27"/>
      <c r="AD6" s="176"/>
      <c r="AE6" s="183" t="s">
        <v>279</v>
      </c>
      <c r="AF6" s="284" t="s">
        <v>280</v>
      </c>
      <c r="AG6" s="110"/>
      <c r="AH6" s="177"/>
      <c r="AI6" s="108"/>
      <c r="AJ6" s="27"/>
      <c r="AK6" s="27"/>
      <c r="AL6" s="27"/>
      <c r="AM6" s="27"/>
      <c r="AO6" s="244"/>
      <c r="AP6" s="247" t="s">
        <v>225</v>
      </c>
      <c r="AQ6" s="255" t="s">
        <v>226</v>
      </c>
      <c r="AR6" s="256"/>
      <c r="AS6" s="256"/>
      <c r="AT6" s="257"/>
      <c r="AU6" s="248"/>
      <c r="AX6" s="244"/>
      <c r="AY6" s="247" t="s">
        <v>225</v>
      </c>
      <c r="AZ6" s="255" t="s">
        <v>727</v>
      </c>
      <c r="BA6" s="256"/>
      <c r="BB6" s="256"/>
      <c r="BC6" s="256"/>
      <c r="BD6" s="256"/>
      <c r="BE6" s="257"/>
      <c r="BF6" s="248"/>
      <c r="BG6" t="s">
        <v>726</v>
      </c>
    </row>
    <row r="7" spans="1:67" ht="30" customHeight="1">
      <c r="A7" s="117"/>
      <c r="B7" s="75"/>
      <c r="C7" s="35"/>
      <c r="D7" s="35"/>
      <c r="E7" s="275" t="s">
        <v>65</v>
      </c>
      <c r="F7" s="274" t="s">
        <v>237</v>
      </c>
      <c r="G7" s="274" t="s">
        <v>276</v>
      </c>
      <c r="H7" s="236">
        <v>15</v>
      </c>
      <c r="I7" s="156"/>
      <c r="J7" s="279" t="s">
        <v>25</v>
      </c>
      <c r="K7" s="275" t="s">
        <v>19</v>
      </c>
      <c r="L7" s="280">
        <v>44595</v>
      </c>
      <c r="M7" s="292">
        <v>-7</v>
      </c>
      <c r="N7" s="270"/>
      <c r="O7" s="33" t="s">
        <v>270</v>
      </c>
      <c r="P7" s="331" t="s">
        <v>318</v>
      </c>
      <c r="Q7" s="332" t="s">
        <v>317</v>
      </c>
      <c r="R7" s="334" t="s">
        <v>322</v>
      </c>
      <c r="S7" s="156"/>
      <c r="T7" s="273"/>
      <c r="U7" s="273"/>
      <c r="V7" s="272"/>
      <c r="W7" s="51"/>
      <c r="X7" s="67">
        <v>44599</v>
      </c>
      <c r="Y7" s="146" t="s">
        <v>92</v>
      </c>
      <c r="Z7" s="66"/>
      <c r="AA7" s="65" t="s">
        <v>94</v>
      </c>
      <c r="AB7" s="108"/>
      <c r="AC7" s="27"/>
      <c r="AD7" s="176"/>
      <c r="AE7" s="183" t="s">
        <v>22</v>
      </c>
      <c r="AF7" s="284" t="s">
        <v>24</v>
      </c>
      <c r="AG7" s="179"/>
      <c r="AH7" s="65"/>
      <c r="AI7" s="108"/>
      <c r="AJ7" s="27"/>
      <c r="AK7" s="27"/>
      <c r="AL7" s="27"/>
      <c r="AM7" s="27"/>
      <c r="AO7" s="244"/>
      <c r="AP7" s="239"/>
      <c r="AQ7" s="239"/>
      <c r="AR7" s="239"/>
      <c r="AS7" s="239"/>
      <c r="AT7" s="239"/>
      <c r="AU7" s="248"/>
      <c r="AX7" s="244"/>
      <c r="AY7" s="247" t="s">
        <v>723</v>
      </c>
      <c r="AZ7" s="255"/>
      <c r="BA7" s="256"/>
      <c r="BB7" s="256"/>
      <c r="BC7" s="256"/>
      <c r="BD7" s="256"/>
      <c r="BE7" s="257"/>
      <c r="BF7" s="248"/>
      <c r="BG7" t="s">
        <v>724</v>
      </c>
    </row>
    <row r="8" spans="1:67" ht="30" customHeight="1">
      <c r="A8" s="117"/>
      <c r="B8" s="75"/>
      <c r="C8" s="35"/>
      <c r="D8" s="35"/>
      <c r="E8" s="275" t="s">
        <v>66</v>
      </c>
      <c r="F8" s="274" t="s">
        <v>233</v>
      </c>
      <c r="G8" s="234" t="s">
        <v>275</v>
      </c>
      <c r="H8" s="237">
        <v>18</v>
      </c>
      <c r="I8" s="156"/>
      <c r="J8" s="279" t="s">
        <v>24</v>
      </c>
      <c r="K8" s="275" t="s">
        <v>19</v>
      </c>
      <c r="L8" s="280">
        <v>44595</v>
      </c>
      <c r="M8" s="46"/>
      <c r="N8" s="270">
        <v>44599</v>
      </c>
      <c r="O8" s="33" t="s">
        <v>271</v>
      </c>
      <c r="P8" s="326" t="s">
        <v>316</v>
      </c>
      <c r="Q8" s="332" t="s">
        <v>321</v>
      </c>
      <c r="R8" s="335" t="s">
        <v>323</v>
      </c>
      <c r="S8" s="156">
        <v>44602</v>
      </c>
      <c r="T8" s="273" t="s">
        <v>212</v>
      </c>
      <c r="U8" s="273"/>
      <c r="V8" s="272"/>
      <c r="W8" s="51"/>
      <c r="X8" s="98">
        <v>44599</v>
      </c>
      <c r="Y8" s="147" t="s">
        <v>97</v>
      </c>
      <c r="Z8" s="100"/>
      <c r="AA8" s="101" t="s">
        <v>94</v>
      </c>
      <c r="AB8" s="108"/>
      <c r="AC8" s="27"/>
      <c r="AD8" s="180"/>
      <c r="AE8" s="183" t="s">
        <v>257</v>
      </c>
      <c r="AF8" s="284" t="s">
        <v>281</v>
      </c>
      <c r="AG8" s="179"/>
      <c r="AH8" s="177"/>
      <c r="AI8" s="108"/>
      <c r="AJ8" s="27"/>
      <c r="AK8" s="27"/>
      <c r="AL8" s="27"/>
      <c r="AM8" s="27"/>
      <c r="AO8" s="244"/>
      <c r="AP8" s="247" t="s">
        <v>56</v>
      </c>
      <c r="AQ8" s="245" t="s">
        <v>216</v>
      </c>
      <c r="AR8" s="245"/>
      <c r="AS8" s="247" t="s">
        <v>62</v>
      </c>
      <c r="AT8" s="251">
        <v>45</v>
      </c>
      <c r="AU8" s="248"/>
      <c r="AX8" s="244"/>
      <c r="AY8" s="247"/>
      <c r="AZ8" s="245"/>
      <c r="BA8" s="245"/>
      <c r="BB8" s="245"/>
      <c r="BC8" s="245"/>
      <c r="BD8" s="247"/>
      <c r="BE8" s="251"/>
      <c r="BF8" s="248"/>
    </row>
    <row r="9" spans="1:67" ht="30" customHeight="1">
      <c r="A9" s="26"/>
      <c r="B9" s="75"/>
      <c r="C9" s="35"/>
      <c r="D9" s="35"/>
      <c r="E9" s="275" t="s">
        <v>67</v>
      </c>
      <c r="F9" s="274" t="s">
        <v>238</v>
      </c>
      <c r="G9" s="274" t="s">
        <v>273</v>
      </c>
      <c r="H9" s="237">
        <v>19</v>
      </c>
      <c r="I9" s="156"/>
      <c r="J9" s="279" t="s">
        <v>23</v>
      </c>
      <c r="K9" s="275" t="s">
        <v>19</v>
      </c>
      <c r="L9" s="280">
        <v>44595</v>
      </c>
      <c r="M9" s="291">
        <v>-3</v>
      </c>
      <c r="N9" s="270"/>
      <c r="O9" s="33" t="s">
        <v>272</v>
      </c>
      <c r="P9" s="325" t="s">
        <v>316</v>
      </c>
      <c r="Q9" s="332" t="s">
        <v>321</v>
      </c>
      <c r="R9" s="334" t="s">
        <v>322</v>
      </c>
      <c r="S9" s="156"/>
      <c r="T9" s="273"/>
      <c r="U9" s="273"/>
      <c r="V9" s="272"/>
      <c r="W9" s="51"/>
      <c r="X9" s="94">
        <v>44599</v>
      </c>
      <c r="Y9" s="148" t="s">
        <v>60</v>
      </c>
      <c r="Z9" s="62"/>
      <c r="AA9" s="63" t="s">
        <v>94</v>
      </c>
      <c r="AB9" s="108"/>
      <c r="AC9" s="27"/>
      <c r="AD9" s="176"/>
      <c r="AE9" s="183" t="s">
        <v>259</v>
      </c>
      <c r="AF9" s="284" t="s">
        <v>283</v>
      </c>
      <c r="AG9" s="181"/>
      <c r="AH9" s="175"/>
      <c r="AI9" s="108"/>
      <c r="AJ9" s="27"/>
      <c r="AK9" s="27"/>
      <c r="AL9" s="27"/>
      <c r="AM9" s="27"/>
      <c r="AO9" s="244"/>
      <c r="AP9" s="247" t="s">
        <v>214</v>
      </c>
      <c r="AQ9" s="245" t="s">
        <v>264</v>
      </c>
      <c r="AR9" s="245"/>
      <c r="AS9" s="247" t="s">
        <v>220</v>
      </c>
      <c r="AT9" s="251" t="s">
        <v>221</v>
      </c>
      <c r="AU9" s="248"/>
      <c r="AX9" s="244"/>
      <c r="AY9" s="247" t="s">
        <v>231</v>
      </c>
      <c r="AZ9" s="678" t="s">
        <v>56</v>
      </c>
      <c r="BA9" s="679" t="s">
        <v>216</v>
      </c>
      <c r="BB9" s="679"/>
      <c r="BC9" s="679"/>
      <c r="BD9" s="680" t="s">
        <v>62</v>
      </c>
      <c r="BE9" s="681" t="s">
        <v>277</v>
      </c>
      <c r="BF9" s="248"/>
    </row>
    <row r="10" spans="1:67" ht="30" customHeight="1">
      <c r="A10" s="26"/>
      <c r="B10" s="75"/>
      <c r="C10" s="35"/>
      <c r="D10" s="35"/>
      <c r="E10" s="275" t="s">
        <v>68</v>
      </c>
      <c r="F10" s="274" t="s">
        <v>235</v>
      </c>
      <c r="G10" s="33">
        <v>40</v>
      </c>
      <c r="H10" s="235">
        <v>12</v>
      </c>
      <c r="I10" s="156"/>
      <c r="J10" s="279" t="s">
        <v>24</v>
      </c>
      <c r="K10" s="275" t="s">
        <v>19</v>
      </c>
      <c r="L10" s="280">
        <v>44595</v>
      </c>
      <c r="M10" s="46"/>
      <c r="N10" s="270">
        <v>44601</v>
      </c>
      <c r="O10" s="33" t="s">
        <v>270</v>
      </c>
      <c r="P10" s="327" t="s">
        <v>318</v>
      </c>
      <c r="Q10" s="332" t="s">
        <v>321</v>
      </c>
      <c r="R10" s="335" t="s">
        <v>323</v>
      </c>
      <c r="S10" s="156">
        <v>44604</v>
      </c>
      <c r="T10" s="273" t="s">
        <v>212</v>
      </c>
      <c r="U10" s="273"/>
      <c r="V10" s="272"/>
      <c r="W10" s="51"/>
      <c r="X10" s="139" t="s">
        <v>93</v>
      </c>
      <c r="Y10" s="149"/>
      <c r="Z10" s="140"/>
      <c r="AA10" s="141"/>
      <c r="AB10" s="108"/>
      <c r="AC10" s="27"/>
      <c r="AD10" s="109"/>
      <c r="AE10" s="183" t="s">
        <v>263</v>
      </c>
      <c r="AF10" s="284">
        <v>12</v>
      </c>
      <c r="AG10" s="181"/>
      <c r="AH10" s="177"/>
      <c r="AI10" s="108"/>
      <c r="AJ10" s="27"/>
      <c r="AK10" s="27"/>
      <c r="AL10" s="27"/>
      <c r="AM10" s="27"/>
      <c r="AO10" s="244"/>
      <c r="AP10" s="247" t="s">
        <v>178</v>
      </c>
      <c r="AQ10" s="245" t="s">
        <v>222</v>
      </c>
      <c r="AR10" s="245" t="s">
        <v>213</v>
      </c>
      <c r="AS10" s="247" t="s">
        <v>21</v>
      </c>
      <c r="AT10" s="251" t="s">
        <v>18</v>
      </c>
      <c r="AU10" s="248"/>
      <c r="AX10" s="244"/>
      <c r="AY10" s="247"/>
      <c r="AZ10" s="682" t="s">
        <v>214</v>
      </c>
      <c r="BA10" s="309" t="s">
        <v>216</v>
      </c>
      <c r="BB10" s="309"/>
      <c r="BC10" s="309"/>
      <c r="BD10" s="677" t="s">
        <v>220</v>
      </c>
      <c r="BE10" s="683" t="s">
        <v>221</v>
      </c>
      <c r="BF10" s="248"/>
      <c r="BG10" s="676"/>
      <c r="BK10" s="247" t="s">
        <v>56</v>
      </c>
      <c r="BL10" s="245" t="s">
        <v>216</v>
      </c>
      <c r="BM10" s="245"/>
      <c r="BN10" s="247" t="s">
        <v>62</v>
      </c>
      <c r="BO10" s="251">
        <v>45</v>
      </c>
    </row>
    <row r="11" spans="1:67" ht="30" customHeight="1">
      <c r="A11" s="26"/>
      <c r="B11" s="75"/>
      <c r="C11" s="35"/>
      <c r="D11" s="35"/>
      <c r="E11" s="275" t="s">
        <v>69</v>
      </c>
      <c r="F11" s="274" t="s">
        <v>239</v>
      </c>
      <c r="G11" s="33" t="s">
        <v>274</v>
      </c>
      <c r="H11" s="236">
        <v>13</v>
      </c>
      <c r="I11" s="156"/>
      <c r="J11" s="279" t="s">
        <v>25</v>
      </c>
      <c r="K11" s="275" t="s">
        <v>18</v>
      </c>
      <c r="L11" s="280">
        <v>44595</v>
      </c>
      <c r="M11" s="46"/>
      <c r="N11" s="270">
        <v>44603</v>
      </c>
      <c r="O11" s="33" t="s">
        <v>271</v>
      </c>
      <c r="P11" s="326" t="s">
        <v>316</v>
      </c>
      <c r="Q11" s="332" t="s">
        <v>321</v>
      </c>
      <c r="R11" s="335" t="s">
        <v>323</v>
      </c>
      <c r="S11" s="156">
        <v>44605</v>
      </c>
      <c r="T11" s="273" t="s">
        <v>212</v>
      </c>
      <c r="U11" s="273"/>
      <c r="V11" s="272"/>
      <c r="W11" s="51"/>
      <c r="X11" s="98">
        <v>44599</v>
      </c>
      <c r="Y11" s="147" t="s">
        <v>92</v>
      </c>
      <c r="Z11" s="100"/>
      <c r="AA11" s="101" t="s">
        <v>94</v>
      </c>
      <c r="AB11" s="108"/>
      <c r="AC11" s="27"/>
      <c r="AD11" s="176"/>
      <c r="AE11" s="184" t="s">
        <v>260</v>
      </c>
      <c r="AF11" s="64"/>
      <c r="AG11" s="179"/>
      <c r="AH11" s="177"/>
      <c r="AI11" s="108"/>
      <c r="AJ11" s="27"/>
      <c r="AK11" s="27"/>
      <c r="AL11" s="27"/>
      <c r="AM11" s="27"/>
      <c r="AO11" s="249"/>
      <c r="AP11" s="240"/>
      <c r="AQ11" s="240"/>
      <c r="AR11" s="240"/>
      <c r="AS11" s="240"/>
      <c r="AT11" s="240"/>
      <c r="AU11" s="250"/>
      <c r="AX11" s="244"/>
      <c r="AY11" s="247"/>
      <c r="AZ11" s="682" t="s">
        <v>178</v>
      </c>
      <c r="BA11" s="309" t="s">
        <v>222</v>
      </c>
      <c r="BB11" s="309"/>
      <c r="BC11" s="309"/>
      <c r="BD11" s="677" t="s">
        <v>21</v>
      </c>
      <c r="BE11" s="683" t="s">
        <v>18</v>
      </c>
      <c r="BF11" s="248"/>
      <c r="BK11" s="247" t="s">
        <v>214</v>
      </c>
      <c r="BL11" s="245" t="s">
        <v>216</v>
      </c>
      <c r="BM11" s="245"/>
      <c r="BN11" s="247" t="s">
        <v>220</v>
      </c>
      <c r="BO11" s="251" t="s">
        <v>221</v>
      </c>
    </row>
    <row r="12" spans="1:67" ht="30" customHeight="1">
      <c r="A12" s="26"/>
      <c r="B12" s="75"/>
      <c r="C12" s="35"/>
      <c r="D12" s="35"/>
      <c r="E12" s="275" t="s">
        <v>70</v>
      </c>
      <c r="F12" s="274" t="s">
        <v>234</v>
      </c>
      <c r="G12" s="33" t="s">
        <v>278</v>
      </c>
      <c r="H12" s="235">
        <v>14</v>
      </c>
      <c r="I12" s="156"/>
      <c r="J12" s="279" t="s">
        <v>25</v>
      </c>
      <c r="K12" s="275" t="s">
        <v>18</v>
      </c>
      <c r="L12" s="280">
        <v>44595</v>
      </c>
      <c r="M12" s="46">
        <v>-10</v>
      </c>
      <c r="N12" s="270"/>
      <c r="O12" s="33" t="s">
        <v>272</v>
      </c>
      <c r="P12" s="325" t="s">
        <v>316</v>
      </c>
      <c r="Q12" s="329" t="s">
        <v>317</v>
      </c>
      <c r="R12" s="334" t="s">
        <v>322</v>
      </c>
      <c r="S12" s="156"/>
      <c r="T12" s="273"/>
      <c r="U12" s="273"/>
      <c r="V12" s="272"/>
      <c r="W12" s="51"/>
      <c r="X12" s="67">
        <v>44598</v>
      </c>
      <c r="Y12" s="146" t="s">
        <v>75</v>
      </c>
      <c r="Z12" s="66"/>
      <c r="AA12" s="65" t="s">
        <v>94</v>
      </c>
      <c r="AB12" s="108"/>
      <c r="AC12" s="27"/>
      <c r="AD12" s="67"/>
      <c r="AE12" s="183" t="s">
        <v>55</v>
      </c>
      <c r="AF12" s="284" t="s">
        <v>267</v>
      </c>
      <c r="AG12" s="64"/>
      <c r="AH12" s="177"/>
      <c r="AI12" s="108"/>
      <c r="AJ12" s="27"/>
      <c r="AK12" s="27"/>
      <c r="AL12" s="27"/>
      <c r="AM12" s="27"/>
      <c r="AO12" s="244"/>
      <c r="AP12" s="247"/>
      <c r="AQ12" s="245"/>
      <c r="AR12" s="245"/>
      <c r="AS12" s="245"/>
      <c r="AT12" s="245"/>
      <c r="AU12" s="246"/>
      <c r="AX12" s="244"/>
      <c r="AY12" s="247"/>
      <c r="AZ12" s="682" t="s">
        <v>217</v>
      </c>
      <c r="BA12" s="309" t="s">
        <v>729</v>
      </c>
      <c r="BB12" s="309"/>
      <c r="BC12" s="309"/>
      <c r="BD12" s="677"/>
      <c r="BE12" s="683"/>
      <c r="BF12" s="248"/>
      <c r="BG12" t="s">
        <v>731</v>
      </c>
      <c r="BK12" s="247" t="s">
        <v>178</v>
      </c>
      <c r="BL12" s="245" t="s">
        <v>222</v>
      </c>
      <c r="BM12" s="245" t="s">
        <v>213</v>
      </c>
      <c r="BN12" s="247" t="s">
        <v>21</v>
      </c>
      <c r="BO12" s="251" t="s">
        <v>18</v>
      </c>
    </row>
    <row r="13" spans="1:67" ht="30" customHeight="1">
      <c r="A13" s="26"/>
      <c r="B13" s="75"/>
      <c r="C13" s="35"/>
      <c r="D13" s="35"/>
      <c r="E13" s="275" t="s">
        <v>71</v>
      </c>
      <c r="F13" s="274" t="s">
        <v>240</v>
      </c>
      <c r="G13" s="33" t="s">
        <v>274</v>
      </c>
      <c r="H13" s="236">
        <v>15</v>
      </c>
      <c r="I13" s="156"/>
      <c r="J13" s="279" t="s">
        <v>24</v>
      </c>
      <c r="K13" s="275" t="s">
        <v>18</v>
      </c>
      <c r="L13" s="280">
        <v>44595</v>
      </c>
      <c r="M13" s="291">
        <v>-5</v>
      </c>
      <c r="N13" s="270"/>
      <c r="O13" s="33" t="s">
        <v>270</v>
      </c>
      <c r="P13" s="327" t="s">
        <v>318</v>
      </c>
      <c r="Q13" s="332" t="s">
        <v>321</v>
      </c>
      <c r="R13" s="335" t="s">
        <v>323</v>
      </c>
      <c r="S13" s="156">
        <v>44607</v>
      </c>
      <c r="T13" s="273"/>
      <c r="U13" s="273"/>
      <c r="V13" s="272"/>
      <c r="W13" s="51"/>
      <c r="X13" s="102">
        <v>44594</v>
      </c>
      <c r="Y13" s="147" t="s">
        <v>89</v>
      </c>
      <c r="Z13" s="100"/>
      <c r="AA13" s="101" t="s">
        <v>94</v>
      </c>
      <c r="AB13" s="108"/>
      <c r="AC13" s="27"/>
      <c r="AD13" s="176"/>
      <c r="AE13" s="183" t="s">
        <v>265</v>
      </c>
      <c r="AF13" s="284" t="s">
        <v>216</v>
      </c>
      <c r="AH13" s="177"/>
      <c r="AI13" s="108"/>
      <c r="AJ13" s="27"/>
      <c r="AK13" s="27"/>
      <c r="AL13" s="27"/>
      <c r="AM13" s="27"/>
      <c r="AO13" s="244"/>
      <c r="AP13" s="247" t="s">
        <v>217</v>
      </c>
      <c r="AQ13" s="255" t="s">
        <v>223</v>
      </c>
      <c r="AR13" s="256"/>
      <c r="AS13" s="256"/>
      <c r="AT13" s="257" t="s">
        <v>213</v>
      </c>
      <c r="AU13" s="246"/>
      <c r="AX13" s="244"/>
      <c r="AY13" s="247"/>
      <c r="AZ13" s="691" t="s">
        <v>730</v>
      </c>
      <c r="BA13" s="692">
        <v>20220203</v>
      </c>
      <c r="BB13" s="265"/>
      <c r="BC13" s="265"/>
      <c r="BD13" s="265"/>
      <c r="BE13" s="684" t="s">
        <v>213</v>
      </c>
      <c r="BF13" s="246"/>
      <c r="BG13" t="s">
        <v>731</v>
      </c>
      <c r="BK13" s="247"/>
      <c r="BL13" s="245"/>
      <c r="BM13" s="245"/>
      <c r="BN13" s="247"/>
      <c r="BO13" s="251"/>
    </row>
    <row r="14" spans="1:67" ht="30" customHeight="1">
      <c r="A14" s="26"/>
      <c r="B14" s="75"/>
      <c r="C14" s="35"/>
      <c r="D14" s="35"/>
      <c r="E14" s="275" t="s">
        <v>72</v>
      </c>
      <c r="F14" s="274" t="s">
        <v>236</v>
      </c>
      <c r="G14" s="33" t="s">
        <v>274</v>
      </c>
      <c r="H14" s="236">
        <v>16</v>
      </c>
      <c r="I14" s="156"/>
      <c r="J14" s="279" t="s">
        <v>23</v>
      </c>
      <c r="K14" s="275" t="s">
        <v>18</v>
      </c>
      <c r="L14" s="280">
        <v>44595</v>
      </c>
      <c r="M14" s="281"/>
      <c r="N14" s="270">
        <v>44598</v>
      </c>
      <c r="O14" s="33" t="s">
        <v>271</v>
      </c>
      <c r="P14" s="326" t="s">
        <v>316</v>
      </c>
      <c r="Q14" s="332" t="s">
        <v>321</v>
      </c>
      <c r="R14" s="334" t="s">
        <v>322</v>
      </c>
      <c r="S14" s="156"/>
      <c r="T14" s="273"/>
      <c r="U14" s="273"/>
      <c r="V14" s="272"/>
      <c r="W14" s="51"/>
      <c r="X14" s="68">
        <v>44594</v>
      </c>
      <c r="Y14" s="146" t="s">
        <v>60</v>
      </c>
      <c r="Z14" s="66"/>
      <c r="AA14" s="65" t="s">
        <v>94</v>
      </c>
      <c r="AB14" s="108"/>
      <c r="AC14" s="27"/>
      <c r="AD14" s="173"/>
      <c r="AE14" s="183" t="s">
        <v>258</v>
      </c>
      <c r="AF14" s="284">
        <v>18324065</v>
      </c>
      <c r="AG14" s="179"/>
      <c r="AH14" s="65"/>
      <c r="AI14" s="108"/>
      <c r="AJ14" s="27"/>
      <c r="AK14" s="27"/>
      <c r="AL14" s="27"/>
      <c r="AM14" s="27"/>
      <c r="AO14" s="244"/>
      <c r="AP14" s="247"/>
      <c r="AQ14" s="245"/>
      <c r="AR14" s="245"/>
      <c r="AS14" s="245"/>
      <c r="AT14" s="245"/>
      <c r="AU14" s="246"/>
      <c r="AX14" s="244"/>
      <c r="AY14" s="247"/>
      <c r="AZ14" s="691" t="s">
        <v>371</v>
      </c>
      <c r="BA14" s="692" t="s">
        <v>732</v>
      </c>
      <c r="BB14" s="309"/>
      <c r="BC14" s="309"/>
      <c r="BD14" s="309"/>
      <c r="BE14" s="685"/>
      <c r="BF14" s="246"/>
      <c r="BK14" s="247" t="s">
        <v>217</v>
      </c>
      <c r="BL14" s="255" t="s">
        <v>223</v>
      </c>
      <c r="BM14" s="256"/>
      <c r="BN14" s="256"/>
      <c r="BO14" s="257" t="s">
        <v>213</v>
      </c>
    </row>
    <row r="15" spans="1:67" ht="30" customHeight="1">
      <c r="A15" s="26"/>
      <c r="B15" s="75"/>
      <c r="C15" s="35"/>
      <c r="D15" s="35"/>
      <c r="E15" s="275" t="s">
        <v>72</v>
      </c>
      <c r="F15" s="274" t="s">
        <v>241</v>
      </c>
      <c r="G15" s="33" t="s">
        <v>278</v>
      </c>
      <c r="H15" s="236">
        <v>17</v>
      </c>
      <c r="I15" s="156"/>
      <c r="J15" s="279" t="s">
        <v>23</v>
      </c>
      <c r="K15" s="275" t="s">
        <v>18</v>
      </c>
      <c r="L15" s="280">
        <v>44595</v>
      </c>
      <c r="M15" s="281"/>
      <c r="N15" s="270">
        <v>44598</v>
      </c>
      <c r="O15" s="33" t="s">
        <v>272</v>
      </c>
      <c r="P15" s="328" t="s">
        <v>316</v>
      </c>
      <c r="Q15" s="332" t="s">
        <v>321</v>
      </c>
      <c r="R15" s="334" t="s">
        <v>322</v>
      </c>
      <c r="S15" s="156"/>
      <c r="T15" s="273"/>
      <c r="U15" s="273"/>
      <c r="V15" s="272"/>
      <c r="W15" s="51"/>
      <c r="X15" s="98">
        <v>44592</v>
      </c>
      <c r="Y15" s="150" t="s">
        <v>88</v>
      </c>
      <c r="Z15" s="99"/>
      <c r="AA15" s="101" t="s">
        <v>94</v>
      </c>
      <c r="AB15" s="108"/>
      <c r="AC15" s="27"/>
      <c r="AD15" s="176"/>
      <c r="AE15" s="183" t="s">
        <v>214</v>
      </c>
      <c r="AF15" s="284" t="s">
        <v>264</v>
      </c>
      <c r="AG15" s="174"/>
      <c r="AH15" s="177"/>
      <c r="AI15" s="108"/>
      <c r="AJ15" s="27"/>
      <c r="AK15" s="27"/>
      <c r="AL15" s="27"/>
      <c r="AM15" s="27"/>
      <c r="AO15" s="244"/>
      <c r="AP15" s="247" t="s">
        <v>215</v>
      </c>
      <c r="AQ15" s="255"/>
      <c r="AR15" s="256"/>
      <c r="AS15" s="256"/>
      <c r="AT15" s="257"/>
      <c r="AU15" s="246"/>
      <c r="AX15" s="244"/>
      <c r="AY15" s="247"/>
      <c r="AZ15" s="689"/>
      <c r="BA15" s="265"/>
      <c r="BB15" s="265"/>
      <c r="BC15" s="265"/>
      <c r="BD15" s="265"/>
      <c r="BE15" s="684"/>
      <c r="BF15" s="246"/>
      <c r="BK15" s="247"/>
      <c r="BL15" s="245"/>
      <c r="BM15" s="245"/>
      <c r="BN15" s="245"/>
      <c r="BO15" s="245"/>
    </row>
    <row r="16" spans="1:67" ht="30" customHeight="1">
      <c r="A16" s="26"/>
      <c r="B16" s="52"/>
      <c r="C16" s="308"/>
      <c r="D16" s="23"/>
      <c r="E16" s="23"/>
      <c r="F16" s="23"/>
      <c r="G16" s="24"/>
      <c r="H16" s="24"/>
      <c r="I16" s="25"/>
      <c r="J16" s="25"/>
      <c r="K16" s="24"/>
      <c r="L16" s="24"/>
      <c r="M16" s="24"/>
      <c r="N16" s="25"/>
      <c r="O16" s="25"/>
      <c r="P16" s="25"/>
      <c r="Q16" s="25"/>
      <c r="R16" s="25"/>
      <c r="S16" s="25"/>
      <c r="T16" s="25"/>
      <c r="U16" s="25"/>
      <c r="V16" s="73"/>
      <c r="W16" s="106"/>
      <c r="X16" s="67">
        <v>44591</v>
      </c>
      <c r="Y16" s="143" t="s">
        <v>2</v>
      </c>
      <c r="Z16" s="64"/>
      <c r="AA16" s="65" t="s">
        <v>94</v>
      </c>
      <c r="AB16" s="107"/>
      <c r="AC16" s="205"/>
      <c r="AD16" s="176"/>
      <c r="AE16" s="185" t="s">
        <v>62</v>
      </c>
      <c r="AF16" s="284" t="s">
        <v>286</v>
      </c>
      <c r="AG16" s="110"/>
      <c r="AH16" s="177"/>
      <c r="AI16" s="107"/>
      <c r="AJ16" s="205"/>
      <c r="AK16" s="205"/>
      <c r="AL16" s="205"/>
      <c r="AM16" s="205"/>
      <c r="AO16" s="244"/>
      <c r="AP16" s="247"/>
      <c r="AQ16" s="245"/>
      <c r="AR16" s="245"/>
      <c r="AS16" s="245"/>
      <c r="AT16" s="245"/>
      <c r="AU16" s="246"/>
      <c r="AX16" s="244"/>
      <c r="AY16" s="247"/>
      <c r="AZ16" s="688"/>
      <c r="BA16" s="309"/>
      <c r="BB16" s="309"/>
      <c r="BC16" s="309"/>
      <c r="BD16" s="309"/>
      <c r="BE16" s="685"/>
      <c r="BF16" s="246"/>
      <c r="BK16" s="247" t="s">
        <v>215</v>
      </c>
      <c r="BL16" s="255"/>
      <c r="BM16" s="256"/>
      <c r="BN16" s="256"/>
      <c r="BO16" s="257"/>
    </row>
    <row r="17" spans="1:67" ht="30" customHeight="1">
      <c r="A17" s="26"/>
      <c r="B17" s="52"/>
      <c r="C17" s="308"/>
      <c r="D17" s="23"/>
      <c r="E17" s="23"/>
      <c r="F17" s="23"/>
      <c r="G17" s="24"/>
      <c r="H17" s="24"/>
      <c r="I17" s="25"/>
      <c r="J17" s="25"/>
      <c r="K17" s="24"/>
      <c r="L17" s="24"/>
      <c r="M17" s="24"/>
      <c r="N17" s="25"/>
      <c r="O17" s="25"/>
      <c r="P17" s="30"/>
      <c r="Q17" s="30"/>
      <c r="R17" s="30"/>
      <c r="S17" s="25"/>
      <c r="T17" s="25"/>
      <c r="U17" s="25"/>
      <c r="V17" s="61"/>
      <c r="W17" s="106"/>
      <c r="X17" s="98">
        <v>44589</v>
      </c>
      <c r="Y17" s="150" t="s">
        <v>87</v>
      </c>
      <c r="Z17" s="99"/>
      <c r="AA17" s="101" t="s">
        <v>95</v>
      </c>
      <c r="AB17" s="107"/>
      <c r="AC17" s="205"/>
      <c r="AD17" s="176"/>
      <c r="AE17" s="183" t="s">
        <v>284</v>
      </c>
      <c r="AF17" s="285">
        <v>33</v>
      </c>
      <c r="AG17" s="110"/>
      <c r="AH17" s="177"/>
      <c r="AI17" s="107"/>
      <c r="AJ17" s="205"/>
      <c r="AK17" s="205"/>
      <c r="AL17" s="205"/>
      <c r="AM17" s="205"/>
      <c r="AO17" s="244"/>
      <c r="AP17" s="247" t="s">
        <v>231</v>
      </c>
      <c r="AQ17" s="261"/>
      <c r="AR17" s="262"/>
      <c r="AS17" s="262"/>
      <c r="AT17" s="263"/>
      <c r="AU17" s="246"/>
      <c r="AX17" s="244"/>
      <c r="AY17" s="247"/>
      <c r="AZ17" s="689"/>
      <c r="BA17" s="265"/>
      <c r="BB17" s="265"/>
      <c r="BC17" s="265"/>
      <c r="BD17" s="265"/>
      <c r="BE17" s="684"/>
      <c r="BF17" s="246"/>
      <c r="BK17" s="247"/>
      <c r="BL17" s="245"/>
      <c r="BM17" s="245"/>
      <c r="BN17" s="245"/>
      <c r="BO17" s="245"/>
    </row>
    <row r="18" spans="1:67" ht="30" customHeight="1">
      <c r="A18" s="26"/>
      <c r="B18" s="52"/>
      <c r="C18" s="308"/>
      <c r="D18" s="23"/>
      <c r="E18" s="23"/>
      <c r="F18" s="23"/>
      <c r="G18" s="24"/>
      <c r="H18" s="24"/>
      <c r="I18" s="25"/>
      <c r="J18" s="25"/>
      <c r="K18" s="24"/>
      <c r="L18" s="24"/>
      <c r="M18" s="24"/>
      <c r="N18" s="25"/>
      <c r="O18" s="25"/>
      <c r="P18" s="25"/>
      <c r="Q18" s="25"/>
      <c r="R18" s="336"/>
      <c r="S18" s="336"/>
      <c r="T18" s="25"/>
      <c r="U18" s="25"/>
      <c r="V18" s="61"/>
      <c r="W18" s="106"/>
      <c r="X18" s="53">
        <v>44587</v>
      </c>
      <c r="Y18" s="151" t="s">
        <v>76</v>
      </c>
      <c r="Z18" s="59"/>
      <c r="AA18" s="69" t="s">
        <v>95</v>
      </c>
      <c r="AB18" s="107"/>
      <c r="AC18" s="205"/>
      <c r="AD18" s="176"/>
      <c r="AE18" s="183" t="s">
        <v>256</v>
      </c>
      <c r="AF18" s="285">
        <v>120</v>
      </c>
      <c r="AG18" s="179"/>
      <c r="AH18" s="177"/>
      <c r="AI18" s="107"/>
      <c r="AJ18" s="205"/>
      <c r="AK18" s="205"/>
      <c r="AL18" s="205"/>
      <c r="AM18" s="205"/>
      <c r="AO18" s="244"/>
      <c r="AP18" s="247"/>
      <c r="AQ18" s="264"/>
      <c r="AR18" s="265"/>
      <c r="AS18" s="265"/>
      <c r="AT18" s="266"/>
      <c r="AU18" s="246"/>
      <c r="AX18" s="244"/>
      <c r="AY18" s="247"/>
      <c r="AZ18" s="689"/>
      <c r="BA18" s="265"/>
      <c r="BB18" s="265"/>
      <c r="BC18" s="265"/>
      <c r="BD18" s="265"/>
      <c r="BE18" s="684"/>
      <c r="BF18" s="246"/>
      <c r="BK18" s="247" t="s">
        <v>231</v>
      </c>
      <c r="BL18" s="261"/>
      <c r="BM18" s="262"/>
      <c r="BN18" s="262"/>
      <c r="BO18" s="263"/>
    </row>
    <row r="19" spans="1:67" ht="30" customHeight="1">
      <c r="A19" s="26"/>
      <c r="B19" s="52"/>
      <c r="C19" s="308"/>
      <c r="D19" s="23"/>
      <c r="E19" s="23"/>
      <c r="F19" s="23"/>
      <c r="G19" s="24"/>
      <c r="H19" s="24"/>
      <c r="I19" s="25"/>
      <c r="J19" s="25"/>
      <c r="K19" s="24"/>
      <c r="L19" s="24"/>
      <c r="M19" s="24"/>
      <c r="N19" s="25"/>
      <c r="O19" s="25"/>
      <c r="P19" s="25"/>
      <c r="Q19" s="25"/>
      <c r="R19" s="25"/>
      <c r="S19" s="25"/>
      <c r="T19" s="25"/>
      <c r="U19" s="25"/>
      <c r="V19" s="61"/>
      <c r="W19" s="106"/>
      <c r="X19" s="667" t="s">
        <v>91</v>
      </c>
      <c r="Y19" s="149"/>
      <c r="Z19" s="668"/>
      <c r="AA19" s="669"/>
      <c r="AB19" s="107"/>
      <c r="AC19" s="205"/>
      <c r="AD19" s="173"/>
      <c r="AE19" s="183" t="s">
        <v>285</v>
      </c>
      <c r="AF19" s="284">
        <v>13</v>
      </c>
      <c r="AG19" s="179"/>
      <c r="AH19" s="177"/>
      <c r="AI19" s="107"/>
      <c r="AJ19" s="205"/>
      <c r="AK19" s="205"/>
      <c r="AL19" s="205"/>
      <c r="AM19" s="205"/>
      <c r="AO19" s="244"/>
      <c r="AP19" s="247"/>
      <c r="AQ19" s="258" t="s">
        <v>228</v>
      </c>
      <c r="AR19" s="259"/>
      <c r="AS19" s="259"/>
      <c r="AT19" s="260"/>
      <c r="AU19" s="246"/>
      <c r="AX19" s="244"/>
      <c r="AY19" s="247"/>
      <c r="AZ19" s="690" t="s">
        <v>228</v>
      </c>
      <c r="BA19" s="686"/>
      <c r="BB19" s="686"/>
      <c r="BC19" s="686"/>
      <c r="BD19" s="686"/>
      <c r="BE19" s="687"/>
      <c r="BF19" s="246"/>
      <c r="BK19" s="247"/>
      <c r="BL19" s="264"/>
      <c r="BM19" s="265"/>
      <c r="BN19" s="265"/>
      <c r="BO19" s="266"/>
    </row>
    <row r="20" spans="1:67" ht="30" customHeight="1">
      <c r="A20" s="26"/>
      <c r="B20" s="52"/>
      <c r="C20" s="308"/>
      <c r="D20" s="23"/>
      <c r="E20" s="23"/>
      <c r="F20" s="23"/>
      <c r="G20" s="24"/>
      <c r="H20" s="24"/>
      <c r="I20" s="25"/>
      <c r="J20" s="25"/>
      <c r="K20" s="24"/>
      <c r="L20" s="24"/>
      <c r="M20" s="24"/>
      <c r="N20" s="25"/>
      <c r="O20" s="25"/>
      <c r="P20" s="25"/>
      <c r="Q20" s="25"/>
      <c r="R20" s="25"/>
      <c r="S20" s="25"/>
      <c r="T20" s="25"/>
      <c r="U20" s="25"/>
      <c r="V20" s="61"/>
      <c r="W20" s="106"/>
      <c r="X20" s="98">
        <v>44581</v>
      </c>
      <c r="Y20" s="150" t="s">
        <v>98</v>
      </c>
      <c r="Z20" s="99"/>
      <c r="AA20" s="101" t="s">
        <v>95</v>
      </c>
      <c r="AB20" s="107"/>
      <c r="AC20" s="205"/>
      <c r="AD20" s="176"/>
      <c r="AE20" s="183" t="s">
        <v>282</v>
      </c>
      <c r="AF20" s="284" t="s">
        <v>266</v>
      </c>
      <c r="AG20" s="64"/>
      <c r="AH20" s="182"/>
      <c r="AI20" s="107" t="s">
        <v>213</v>
      </c>
      <c r="AJ20" s="205"/>
      <c r="AK20" s="205"/>
      <c r="AL20" s="205"/>
      <c r="AM20" s="205"/>
      <c r="AO20" s="244"/>
      <c r="AP20" s="247"/>
      <c r="AQ20" s="245"/>
      <c r="AR20" s="245"/>
      <c r="AS20" s="245"/>
      <c r="AT20" s="245"/>
      <c r="AU20" s="246"/>
      <c r="AX20" s="244"/>
      <c r="AY20" s="247"/>
      <c r="AZ20" s="245"/>
      <c r="BA20" s="245"/>
      <c r="BB20" s="245"/>
      <c r="BC20" s="245"/>
      <c r="BD20" s="245"/>
      <c r="BE20" s="245"/>
      <c r="BF20" s="246"/>
      <c r="BK20" s="247"/>
      <c r="BL20" s="258" t="s">
        <v>228</v>
      </c>
      <c r="BM20" s="259"/>
      <c r="BN20" s="259"/>
      <c r="BO20" s="260"/>
    </row>
    <row r="21" spans="1:67" ht="30" customHeight="1">
      <c r="A21" s="26"/>
      <c r="B21" s="56"/>
      <c r="C21" s="309"/>
      <c r="D21" s="122"/>
      <c r="E21" s="122"/>
      <c r="F21" s="122"/>
      <c r="G21" s="124"/>
      <c r="H21" s="124"/>
      <c r="I21" s="123"/>
      <c r="J21" s="123"/>
      <c r="K21" s="124"/>
      <c r="L21" s="124"/>
      <c r="M21" s="124"/>
      <c r="N21" s="123"/>
      <c r="O21" s="123"/>
      <c r="P21" s="123"/>
      <c r="Q21" s="123"/>
      <c r="R21" s="123"/>
      <c r="S21" s="123"/>
      <c r="T21" s="123"/>
      <c r="U21" s="123"/>
      <c r="V21" s="125"/>
      <c r="W21" s="106"/>
      <c r="X21" s="60"/>
      <c r="Y21" s="62"/>
      <c r="Z21" s="62"/>
      <c r="AA21" s="63"/>
      <c r="AB21" s="107"/>
      <c r="AC21" s="205"/>
      <c r="AD21" s="176"/>
      <c r="AE21" s="184" t="s">
        <v>171</v>
      </c>
      <c r="AF21" s="284"/>
      <c r="AG21" s="181"/>
      <c r="AH21" s="177"/>
      <c r="AI21" s="107"/>
      <c r="AJ21" s="205"/>
      <c r="AK21" s="205"/>
      <c r="AL21" s="205"/>
      <c r="AM21" s="205"/>
      <c r="AO21" s="244"/>
      <c r="AP21" s="245"/>
      <c r="AQ21" s="245"/>
      <c r="AR21" s="245"/>
      <c r="AS21" s="245"/>
      <c r="AT21" s="268" t="s">
        <v>230</v>
      </c>
      <c r="AU21" s="246"/>
      <c r="AX21" s="244"/>
      <c r="AY21" s="245"/>
      <c r="AZ21" s="245"/>
      <c r="BA21" s="245"/>
      <c r="BB21" s="245"/>
      <c r="BC21" s="245"/>
      <c r="BD21" s="245"/>
      <c r="BE21" s="268" t="s">
        <v>728</v>
      </c>
      <c r="BF21" s="246"/>
      <c r="BK21" s="247"/>
      <c r="BL21" s="245"/>
      <c r="BM21" s="245"/>
      <c r="BN21" s="245"/>
      <c r="BO21" s="245"/>
    </row>
    <row r="22" spans="1:67" ht="44" customHeight="1">
      <c r="A22" s="27"/>
      <c r="B22" s="118"/>
      <c r="C22" s="118"/>
      <c r="D22" s="118"/>
      <c r="E22" s="118"/>
      <c r="F22" s="118"/>
      <c r="G22" s="83"/>
      <c r="H22" s="83"/>
      <c r="I22" s="126"/>
      <c r="J22" s="118"/>
      <c r="K22" s="83"/>
      <c r="L22" s="83"/>
      <c r="M22" s="83"/>
      <c r="N22" s="126"/>
      <c r="O22" s="126"/>
      <c r="P22" s="126"/>
      <c r="Q22" s="126"/>
      <c r="R22" s="126"/>
      <c r="S22" s="126"/>
      <c r="T22" s="83"/>
      <c r="U22" s="83"/>
      <c r="V22" s="83"/>
      <c r="W22" s="119"/>
      <c r="X22" s="109"/>
      <c r="Y22" s="110"/>
      <c r="Z22" s="110"/>
      <c r="AA22" s="111"/>
      <c r="AB22" s="92"/>
      <c r="AC22" s="205"/>
      <c r="AD22" s="109"/>
      <c r="AE22" s="183" t="s">
        <v>125</v>
      </c>
      <c r="AF22" s="284">
        <v>36</v>
      </c>
      <c r="AG22" s="181"/>
      <c r="AH22" s="111"/>
      <c r="AI22" s="92"/>
      <c r="AJ22" s="205"/>
      <c r="AK22" s="205"/>
      <c r="AL22" s="205"/>
      <c r="AM22" s="205"/>
      <c r="AO22" s="244"/>
      <c r="AP22" s="245"/>
      <c r="AQ22" s="245"/>
      <c r="AR22" s="245"/>
      <c r="AS22" s="245"/>
      <c r="AT22" s="245"/>
      <c r="AU22" s="246"/>
      <c r="AX22" s="244"/>
      <c r="AY22" s="245"/>
      <c r="AZ22" s="245"/>
      <c r="BA22" s="245"/>
      <c r="BB22" s="245"/>
      <c r="BC22" s="245"/>
      <c r="BD22" s="245"/>
      <c r="BE22" s="245"/>
      <c r="BF22" s="246"/>
      <c r="BK22" s="245"/>
      <c r="BL22" s="245"/>
      <c r="BM22" s="245"/>
      <c r="BN22" s="245"/>
      <c r="BO22" s="268" t="s">
        <v>251</v>
      </c>
    </row>
    <row r="23" spans="1:67" ht="15" customHeight="1">
      <c r="A23" s="54"/>
      <c r="B23" s="54"/>
      <c r="C23" s="54"/>
      <c r="D23" s="54"/>
      <c r="E23" s="54"/>
      <c r="F23" s="54"/>
      <c r="G23" s="128"/>
      <c r="H23" s="128"/>
      <c r="I23" s="127"/>
      <c r="J23" s="127"/>
      <c r="K23" s="128"/>
      <c r="L23" s="128"/>
      <c r="M23" s="128"/>
      <c r="N23" s="127"/>
      <c r="O23" s="127"/>
      <c r="P23" s="127"/>
      <c r="Q23" s="127"/>
      <c r="R23" s="127"/>
      <c r="S23" s="127"/>
      <c r="T23" s="127"/>
      <c r="U23" s="127"/>
      <c r="V23" s="54"/>
      <c r="W23" s="129"/>
      <c r="X23" s="121"/>
      <c r="Y23" s="120"/>
      <c r="Z23" s="120"/>
      <c r="AA23" s="120"/>
      <c r="AB23" s="104"/>
      <c r="AC23" s="206"/>
      <c r="AD23" s="109"/>
      <c r="AE23" s="183" t="s">
        <v>118</v>
      </c>
      <c r="AF23" s="284">
        <v>40</v>
      </c>
      <c r="AG23" s="181"/>
      <c r="AH23" s="111"/>
      <c r="AI23" s="104"/>
      <c r="AJ23" s="205"/>
      <c r="AK23" s="205"/>
      <c r="AL23" s="205"/>
      <c r="AM23" s="205"/>
      <c r="AO23" s="252"/>
      <c r="AP23" s="253"/>
      <c r="AQ23" s="253"/>
      <c r="AR23" s="253"/>
      <c r="AS23" s="253"/>
      <c r="AT23" s="253"/>
      <c r="AU23" s="254"/>
      <c r="AX23" s="252"/>
      <c r="AY23" s="253"/>
      <c r="AZ23" s="253"/>
      <c r="BA23" s="253"/>
      <c r="BB23" s="253"/>
      <c r="BC23" s="253"/>
      <c r="BD23" s="253"/>
      <c r="BE23" s="253"/>
      <c r="BF23" s="254"/>
    </row>
    <row r="24" spans="1:67" ht="18">
      <c r="A24" s="23"/>
      <c r="B24" s="23"/>
      <c r="C24" s="23"/>
      <c r="D24" s="23"/>
      <c r="E24" s="23"/>
      <c r="F24" s="23"/>
      <c r="G24" s="24"/>
      <c r="H24" s="24"/>
      <c r="I24" s="25"/>
      <c r="J24" s="25"/>
      <c r="K24" s="24"/>
      <c r="L24" s="24"/>
      <c r="M24" s="24"/>
      <c r="N24" s="25"/>
      <c r="O24" s="25"/>
      <c r="P24" s="25"/>
      <c r="Q24" s="25"/>
      <c r="R24" s="25"/>
      <c r="S24" s="25"/>
      <c r="T24" s="25"/>
      <c r="U24" s="25"/>
      <c r="V24" s="23"/>
      <c r="W24" s="23"/>
      <c r="X24" s="23"/>
      <c r="Y24" s="23"/>
      <c r="Z24" s="23"/>
      <c r="AA24" s="23"/>
      <c r="AD24" s="109"/>
      <c r="AE24" s="183" t="s">
        <v>299</v>
      </c>
      <c r="AF24" s="284">
        <v>0</v>
      </c>
      <c r="AG24" s="181"/>
      <c r="AH24" s="111"/>
    </row>
    <row r="25" spans="1:67" ht="18">
      <c r="A25" s="23"/>
      <c r="B25" s="23"/>
      <c r="C25" s="23"/>
      <c r="D25" s="23"/>
      <c r="E25" s="23"/>
      <c r="F25" s="23"/>
      <c r="G25" s="24"/>
      <c r="H25" s="24"/>
      <c r="I25" s="25"/>
      <c r="J25" s="25"/>
      <c r="K25" s="24"/>
      <c r="L25" s="24"/>
      <c r="M25" s="24"/>
      <c r="N25" s="25"/>
      <c r="O25" s="25"/>
      <c r="P25" s="25"/>
      <c r="Q25" s="25"/>
      <c r="R25" s="19" t="s">
        <v>252</v>
      </c>
      <c r="V25" s="25"/>
      <c r="W25" s="23"/>
      <c r="X25" s="23"/>
      <c r="Y25" s="23"/>
      <c r="Z25" s="23"/>
      <c r="AA25" s="23"/>
      <c r="AD25" s="109"/>
      <c r="AE25" s="183"/>
      <c r="AF25" s="284"/>
      <c r="AG25" s="181"/>
      <c r="AH25" s="111"/>
      <c r="AI25" t="s">
        <v>107</v>
      </c>
    </row>
    <row r="26" spans="1:67" ht="18">
      <c r="A26" s="23"/>
      <c r="B26" s="23" t="s">
        <v>101</v>
      </c>
      <c r="C26" s="23"/>
      <c r="D26" s="23"/>
      <c r="E26" s="23"/>
      <c r="F26" s="23"/>
      <c r="G26" s="24"/>
      <c r="H26" s="24"/>
      <c r="I26" s="25"/>
      <c r="J26" s="25"/>
      <c r="K26" s="24"/>
      <c r="L26" s="24"/>
      <c r="M26" s="24"/>
      <c r="N26" s="25"/>
      <c r="O26" s="25"/>
      <c r="P26" s="25"/>
      <c r="Q26" s="25"/>
      <c r="R26" s="25"/>
      <c r="S26" s="25"/>
      <c r="T26" s="25"/>
      <c r="U26" s="25"/>
      <c r="V26" s="23"/>
      <c r="W26" s="23"/>
      <c r="X26" s="23" t="s">
        <v>101</v>
      </c>
      <c r="Y26" s="23"/>
      <c r="Z26" s="23"/>
      <c r="AA26" t="s">
        <v>254</v>
      </c>
      <c r="AD26" s="289"/>
      <c r="AE26" s="286"/>
      <c r="AF26" s="287"/>
      <c r="AG26" s="288"/>
      <c r="AH26" s="290"/>
      <c r="AO26" t="s">
        <v>227</v>
      </c>
    </row>
    <row r="27" spans="1:67" s="133" customFormat="1" ht="18">
      <c r="A27" s="130"/>
      <c r="B27" s="130" t="s">
        <v>102</v>
      </c>
      <c r="C27" s="130"/>
      <c r="D27" s="130"/>
      <c r="E27" s="130"/>
      <c r="F27" s="130"/>
      <c r="G27" s="132"/>
      <c r="H27" s="132"/>
      <c r="I27" s="131"/>
      <c r="J27" s="131"/>
      <c r="K27" s="132"/>
      <c r="L27" s="132"/>
      <c r="N27" s="131"/>
      <c r="O27" s="131"/>
      <c r="P27" s="131" t="s">
        <v>288</v>
      </c>
      <c r="Q27" s="131"/>
      <c r="R27" s="131"/>
      <c r="S27" s="131"/>
      <c r="T27" s="131"/>
      <c r="U27" s="131"/>
      <c r="V27" s="130"/>
      <c r="W27" s="130"/>
      <c r="X27" s="130" t="s">
        <v>102</v>
      </c>
      <c r="Y27" s="130"/>
      <c r="Z27" s="130"/>
      <c r="AA27" s="133" t="s">
        <v>255</v>
      </c>
      <c r="AD27" s="289"/>
      <c r="AE27" s="286"/>
      <c r="AF27" s="287"/>
      <c r="AG27" s="288"/>
      <c r="AH27" s="290"/>
    </row>
    <row r="28" spans="1:67">
      <c r="G28" s="16" t="s">
        <v>210</v>
      </c>
      <c r="H28" s="16" t="s">
        <v>211</v>
      </c>
      <c r="M28" s="16" t="s">
        <v>206</v>
      </c>
    </row>
    <row r="29" spans="1:67">
      <c r="B29" t="s">
        <v>113</v>
      </c>
      <c r="M29" s="19" t="s">
        <v>207</v>
      </c>
      <c r="Q29" s="19" t="s">
        <v>110</v>
      </c>
      <c r="R29" s="19" t="s">
        <v>291</v>
      </c>
      <c r="U29" t="s">
        <v>219</v>
      </c>
      <c r="X29" t="s">
        <v>113</v>
      </c>
      <c r="Z29" t="s">
        <v>83</v>
      </c>
      <c r="AA29" t="s">
        <v>84</v>
      </c>
    </row>
    <row r="30" spans="1:67">
      <c r="B30" t="s">
        <v>114</v>
      </c>
      <c r="Q30" s="19" t="s">
        <v>111</v>
      </c>
      <c r="R30" s="19" t="s">
        <v>292</v>
      </c>
      <c r="X30" t="s">
        <v>115</v>
      </c>
      <c r="Z30" t="s">
        <v>261</v>
      </c>
      <c r="AA30" t="s">
        <v>262</v>
      </c>
    </row>
    <row r="31" spans="1:67" ht="18">
      <c r="Q31" s="19" t="s">
        <v>112</v>
      </c>
      <c r="R31" s="19" t="s">
        <v>293</v>
      </c>
      <c r="AD31" s="293"/>
      <c r="AE31" s="294"/>
      <c r="AF31" s="59"/>
      <c r="AG31" s="290"/>
    </row>
    <row r="32" spans="1:67" ht="18">
      <c r="R32" s="19" t="s">
        <v>294</v>
      </c>
      <c r="AD32" s="295"/>
      <c r="AE32" s="286"/>
      <c r="AF32" s="287"/>
      <c r="AG32" s="59"/>
    </row>
    <row r="33" spans="7:62" s="133" customFormat="1" ht="18">
      <c r="G33" s="135"/>
      <c r="H33" s="135"/>
      <c r="I33" s="134"/>
      <c r="J33" s="134"/>
      <c r="K33" s="135"/>
      <c r="L33" s="135"/>
      <c r="M33" s="135"/>
      <c r="N33" s="134"/>
      <c r="O33" s="134"/>
      <c r="P33" s="134"/>
      <c r="Q33" s="134"/>
      <c r="R33" s="134" t="s">
        <v>295</v>
      </c>
      <c r="S33" s="134"/>
      <c r="T33" s="134"/>
      <c r="U33" s="134"/>
      <c r="AD33" s="293"/>
      <c r="AE33" s="286"/>
      <c r="AF33" s="287"/>
      <c r="AG33" s="196"/>
    </row>
    <row r="34" spans="7:62" ht="18">
      <c r="AD34" s="296"/>
      <c r="AE34" s="286"/>
      <c r="AF34" s="287"/>
      <c r="AG34" s="290"/>
    </row>
    <row r="35" spans="7:62" ht="18">
      <c r="AD35" s="293"/>
      <c r="AE35" s="286"/>
      <c r="AF35" s="287"/>
      <c r="AG35" s="296"/>
    </row>
    <row r="36" spans="7:62" ht="18">
      <c r="AD36" s="293"/>
      <c r="AE36" s="286"/>
      <c r="AF36" s="287"/>
      <c r="AG36" s="296"/>
    </row>
    <row r="37" spans="7:62" ht="18">
      <c r="AD37" s="293"/>
      <c r="AE37" s="297"/>
      <c r="AF37" s="287"/>
      <c r="AG37" s="290"/>
    </row>
    <row r="38" spans="7:62" ht="18">
      <c r="AD38" s="293"/>
      <c r="AE38" s="286"/>
      <c r="AF38" s="287"/>
      <c r="AG38" s="290"/>
    </row>
    <row r="39" spans="7:62" ht="18">
      <c r="AD39" s="293"/>
      <c r="AE39" s="286"/>
      <c r="AF39" s="287"/>
      <c r="AG39" s="290"/>
    </row>
    <row r="40" spans="7:62" ht="18">
      <c r="AD40" s="296"/>
      <c r="AE40" s="286"/>
      <c r="AF40" s="287"/>
      <c r="AG40" s="290"/>
      <c r="AW40" s="196"/>
      <c r="BI40" s="307"/>
      <c r="BJ40" s="307"/>
    </row>
    <row r="41" spans="7:62" ht="18">
      <c r="AD41" s="293"/>
      <c r="AE41" s="286"/>
      <c r="AF41" s="287"/>
      <c r="AG41" s="59"/>
      <c r="AW41" s="196"/>
      <c r="BI41" s="307"/>
      <c r="BJ41" s="307"/>
    </row>
    <row r="42" spans="7:62" ht="18">
      <c r="AD42" s="293"/>
      <c r="AE42" s="294"/>
      <c r="AF42" s="59"/>
      <c r="AG42" s="290"/>
      <c r="AW42" s="196"/>
      <c r="BI42" s="307"/>
      <c r="BJ42" s="307"/>
    </row>
    <row r="43" spans="7:62" ht="18">
      <c r="AD43" s="288"/>
      <c r="AE43" s="286"/>
      <c r="AF43" s="287"/>
      <c r="AG43" s="290"/>
      <c r="AW43" s="196"/>
      <c r="BI43" s="307"/>
      <c r="BJ43" s="307"/>
    </row>
    <row r="44" spans="7:62" ht="18">
      <c r="AD44" s="293"/>
      <c r="AE44" s="286"/>
      <c r="AF44" s="287"/>
      <c r="AG44" s="288"/>
      <c r="AW44" s="196"/>
      <c r="BI44" s="307"/>
      <c r="BJ44" s="307"/>
    </row>
    <row r="45" spans="7:62" ht="18">
      <c r="AD45" s="289"/>
      <c r="AE45" s="286"/>
      <c r="AF45" s="287"/>
      <c r="AG45" s="288"/>
      <c r="AW45" s="196"/>
      <c r="BI45" s="307"/>
      <c r="BJ45" s="307"/>
    </row>
    <row r="46" spans="7:62">
      <c r="AW46" s="196"/>
      <c r="BI46" s="307"/>
      <c r="BJ46" s="307"/>
    </row>
    <row r="47" spans="7:62">
      <c r="AW47" s="196"/>
      <c r="BI47" s="307"/>
      <c r="BJ47" s="307"/>
    </row>
    <row r="48" spans="7:62">
      <c r="AW48" s="196"/>
      <c r="BI48" s="307"/>
      <c r="BJ48" s="307"/>
    </row>
    <row r="49" spans="49:78">
      <c r="AW49" s="196"/>
      <c r="BI49" s="307"/>
      <c r="BJ49" s="307"/>
    </row>
    <row r="50" spans="49:78">
      <c r="AW50" s="196"/>
      <c r="BI50" s="307"/>
      <c r="BJ50" s="307"/>
    </row>
    <row r="51" spans="49:78">
      <c r="AW51" s="196"/>
      <c r="BI51" s="307"/>
      <c r="BJ51" s="307"/>
    </row>
    <row r="52" spans="49:78">
      <c r="AW52" s="196"/>
      <c r="BI52" s="307"/>
      <c r="BJ52" s="307"/>
    </row>
    <row r="53" spans="49:78">
      <c r="AW53" s="196"/>
      <c r="BI53" s="307"/>
      <c r="BJ53" s="307"/>
    </row>
    <row r="54" spans="49:78">
      <c r="AW54" s="196"/>
      <c r="BI54" s="307"/>
      <c r="BJ54" s="307"/>
    </row>
    <row r="55" spans="49:78">
      <c r="AW55" s="196"/>
      <c r="BI55" s="307"/>
      <c r="BJ55" s="307"/>
    </row>
    <row r="56" spans="49:78">
      <c r="AW56" s="196"/>
      <c r="BI56" s="307"/>
      <c r="BJ56" s="307"/>
    </row>
    <row r="57" spans="49:78">
      <c r="AW57" s="196"/>
      <c r="BI57" s="307"/>
      <c r="BJ57" s="307"/>
    </row>
    <row r="58" spans="49:78">
      <c r="AW58" s="196"/>
      <c r="BI58" s="307"/>
      <c r="BJ58" s="307"/>
    </row>
    <row r="62" spans="49:78" ht="9" customHeight="1">
      <c r="BP62" s="351"/>
      <c r="BQ62" s="352"/>
      <c r="BR62" s="352"/>
      <c r="BS62" s="352"/>
      <c r="BT62" s="352"/>
      <c r="BU62" s="352"/>
      <c r="BV62" s="352"/>
      <c r="BW62" s="352"/>
      <c r="BX62" s="352"/>
      <c r="BY62" s="352"/>
      <c r="BZ62" s="353"/>
    </row>
    <row r="63" spans="49:78" ht="18">
      <c r="BP63" s="354"/>
      <c r="BQ63" s="351"/>
      <c r="BR63" s="352"/>
      <c r="BS63" s="352"/>
      <c r="BT63" s="352"/>
      <c r="BU63" s="352"/>
      <c r="BV63" s="352"/>
      <c r="BW63" s="352"/>
      <c r="BX63" s="352"/>
      <c r="BY63" s="353"/>
      <c r="BZ63" s="355"/>
    </row>
    <row r="64" spans="49:78" ht="18">
      <c r="BP64" s="354"/>
      <c r="BQ64" s="354"/>
      <c r="BR64" s="356"/>
      <c r="BS64" s="356"/>
      <c r="BT64" s="356"/>
      <c r="BU64" s="356"/>
      <c r="BV64" s="356"/>
      <c r="BW64" s="356"/>
      <c r="BX64" s="356"/>
      <c r="BY64" s="355"/>
      <c r="BZ64" s="355"/>
    </row>
    <row r="65" spans="68:78" ht="18">
      <c r="BP65" s="354"/>
      <c r="BQ65" s="360" t="s">
        <v>56</v>
      </c>
      <c r="BR65" s="356" t="s">
        <v>63</v>
      </c>
      <c r="BS65" s="356"/>
      <c r="BT65" s="356"/>
      <c r="BU65" s="356"/>
      <c r="BV65" s="362" t="s">
        <v>62</v>
      </c>
      <c r="BW65" s="362">
        <v>45</v>
      </c>
      <c r="BX65" s="361"/>
      <c r="BY65" s="355"/>
      <c r="BZ65" s="355"/>
    </row>
    <row r="66" spans="68:78" ht="18">
      <c r="BP66" s="354"/>
      <c r="BQ66" s="360"/>
      <c r="BR66" s="356"/>
      <c r="BS66" s="356"/>
      <c r="BT66" s="356"/>
      <c r="BU66" s="356"/>
      <c r="BV66" s="362"/>
      <c r="BW66" s="362"/>
      <c r="BX66" s="356"/>
      <c r="BY66" s="355"/>
      <c r="BZ66" s="355"/>
    </row>
    <row r="67" spans="68:78" ht="18">
      <c r="BP67" s="354"/>
      <c r="BQ67" s="360" t="s">
        <v>214</v>
      </c>
      <c r="BR67" s="356" t="s">
        <v>264</v>
      </c>
      <c r="BS67" s="356"/>
      <c r="BT67" s="356"/>
      <c r="BU67" s="356"/>
      <c r="BV67" s="362" t="s">
        <v>178</v>
      </c>
      <c r="BW67" s="362" t="s">
        <v>222</v>
      </c>
      <c r="BX67" s="356"/>
      <c r="BY67" s="355"/>
      <c r="BZ67" s="355"/>
    </row>
    <row r="68" spans="68:78" ht="18">
      <c r="BP68" s="354"/>
      <c r="BQ68" s="360"/>
      <c r="BR68" s="356"/>
      <c r="BS68" s="356"/>
      <c r="BT68" s="356"/>
      <c r="BU68" s="356"/>
      <c r="BV68" s="362"/>
      <c r="BW68" s="362"/>
      <c r="BX68" s="356"/>
      <c r="BY68" s="355"/>
      <c r="BZ68" s="355"/>
    </row>
    <row r="69" spans="68:78" ht="18">
      <c r="BP69" s="354"/>
      <c r="BQ69" s="360" t="s">
        <v>220</v>
      </c>
      <c r="BR69" s="356" t="s">
        <v>268</v>
      </c>
      <c r="BS69" s="356"/>
      <c r="BT69" s="356"/>
      <c r="BU69" s="356"/>
      <c r="BV69" s="362" t="s">
        <v>21</v>
      </c>
      <c r="BW69" s="362" t="s">
        <v>18</v>
      </c>
      <c r="BX69" s="356"/>
      <c r="BY69" s="355"/>
      <c r="BZ69" s="355"/>
    </row>
    <row r="70" spans="68:78" ht="43" customHeight="1">
      <c r="BP70" s="354"/>
      <c r="BQ70" s="360"/>
      <c r="BR70" s="356"/>
      <c r="BS70" s="356"/>
      <c r="BT70" s="356"/>
      <c r="BU70" s="356"/>
      <c r="BV70" s="356"/>
      <c r="BW70" s="356"/>
      <c r="BX70" s="356"/>
      <c r="BY70" s="355"/>
      <c r="BZ70" s="355"/>
    </row>
    <row r="71" spans="68:78" ht="18">
      <c r="BP71" s="354"/>
      <c r="BQ71" s="360" t="s">
        <v>217</v>
      </c>
      <c r="BR71" s="255" t="s">
        <v>223</v>
      </c>
      <c r="BS71" s="256"/>
      <c r="BT71" s="256"/>
      <c r="BU71" s="256"/>
      <c r="BV71" s="257"/>
      <c r="BW71" s="257"/>
      <c r="BX71" s="356"/>
      <c r="BY71" s="355" t="s">
        <v>213</v>
      </c>
      <c r="BZ71" s="355"/>
    </row>
    <row r="72" spans="68:78" ht="18">
      <c r="BP72" s="354"/>
      <c r="BQ72" s="360"/>
      <c r="BR72" s="356"/>
      <c r="BS72" s="356"/>
      <c r="BT72" s="356"/>
      <c r="BU72" s="356"/>
      <c r="BV72" s="356"/>
      <c r="BW72" s="356"/>
      <c r="BX72" s="356"/>
      <c r="BY72" s="355"/>
      <c r="BZ72" s="355"/>
    </row>
    <row r="73" spans="68:78" ht="18">
      <c r="BP73" s="354"/>
      <c r="BQ73" s="360" t="s">
        <v>215</v>
      </c>
      <c r="BR73" s="255"/>
      <c r="BS73" s="256"/>
      <c r="BT73" s="256"/>
      <c r="BU73" s="256"/>
      <c r="BV73" s="256"/>
      <c r="BW73" s="257"/>
      <c r="BX73" s="356"/>
      <c r="BY73" s="355" t="s">
        <v>213</v>
      </c>
      <c r="BZ73" s="355"/>
    </row>
    <row r="74" spans="68:78" ht="18">
      <c r="BP74" s="354"/>
      <c r="BQ74" s="360"/>
      <c r="BR74" s="356"/>
      <c r="BS74" s="356"/>
      <c r="BT74" s="356"/>
      <c r="BU74" s="356"/>
      <c r="BV74" s="356"/>
      <c r="BW74" s="356"/>
      <c r="BX74" s="356"/>
      <c r="BY74" s="355"/>
      <c r="BZ74" s="355"/>
    </row>
    <row r="75" spans="68:78" ht="18">
      <c r="BP75" s="354"/>
      <c r="BQ75" s="360" t="s">
        <v>371</v>
      </c>
      <c r="BR75" s="823"/>
      <c r="BS75" s="824"/>
      <c r="BT75" s="824"/>
      <c r="BU75" s="824"/>
      <c r="BV75" s="824"/>
      <c r="BW75" s="825"/>
      <c r="BX75" s="356"/>
      <c r="BY75" s="355"/>
      <c r="BZ75" s="355"/>
    </row>
    <row r="76" spans="68:78" ht="18">
      <c r="BP76" s="354"/>
      <c r="BQ76" s="354"/>
      <c r="BR76" s="826"/>
      <c r="BS76" s="827"/>
      <c r="BT76" s="827"/>
      <c r="BU76" s="827"/>
      <c r="BV76" s="827"/>
      <c r="BW76" s="828"/>
      <c r="BX76" s="356"/>
      <c r="BY76" s="355"/>
      <c r="BZ76" s="355"/>
    </row>
    <row r="77" spans="68:78" ht="46" customHeight="1">
      <c r="BP77" s="354"/>
      <c r="BQ77" s="354"/>
      <c r="BR77" s="356"/>
      <c r="BS77" s="356"/>
      <c r="BT77" s="356"/>
      <c r="BU77" s="356"/>
      <c r="BV77" s="356"/>
      <c r="BW77" s="356"/>
      <c r="BX77" s="356"/>
      <c r="BY77" s="355"/>
      <c r="BZ77" s="355"/>
    </row>
    <row r="78" spans="68:78" ht="18">
      <c r="BP78" s="354"/>
      <c r="BQ78" s="354"/>
      <c r="BR78" s="356"/>
      <c r="BS78" s="268" t="s">
        <v>296</v>
      </c>
      <c r="BT78" s="356"/>
      <c r="BU78" s="356"/>
      <c r="BV78" s="268" t="s">
        <v>297</v>
      </c>
      <c r="BW78" s="356"/>
      <c r="BX78" s="356"/>
      <c r="BY78" s="355"/>
      <c r="BZ78" s="355"/>
    </row>
    <row r="79" spans="68:78" ht="29" customHeight="1">
      <c r="BP79" s="354"/>
      <c r="BQ79" s="357"/>
      <c r="BR79" s="358"/>
      <c r="BS79" s="358"/>
      <c r="BT79" s="358"/>
      <c r="BU79" s="358"/>
      <c r="BV79" s="358"/>
      <c r="BW79" s="358"/>
      <c r="BX79" s="358"/>
      <c r="BY79" s="359"/>
      <c r="BZ79" s="355"/>
    </row>
    <row r="80" spans="68:78" ht="9" customHeight="1">
      <c r="BP80" s="357"/>
      <c r="BQ80" s="358"/>
      <c r="BR80" s="358"/>
      <c r="BS80" s="358"/>
      <c r="BT80" s="358"/>
      <c r="BU80" s="358"/>
      <c r="BV80" s="358"/>
      <c r="BW80" s="358"/>
      <c r="BX80" s="358"/>
      <c r="BY80" s="358"/>
      <c r="BZ80" s="359"/>
    </row>
  </sheetData>
  <mergeCells count="2">
    <mergeCell ref="R3:S3"/>
    <mergeCell ref="BR75:BW76"/>
  </mergeCells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C9E16B-54AE-DF48-9466-1D1AEEE6CEC5}">
  <dimension ref="A1:CD80"/>
  <sheetViews>
    <sheetView showGridLines="0" topLeftCell="AG17" zoomScale="74" zoomScaleNormal="178" workbookViewId="0">
      <selection activeCell="BC28" sqref="BC28"/>
    </sheetView>
  </sheetViews>
  <sheetFormatPr baseColWidth="10" defaultRowHeight="16"/>
  <cols>
    <col min="1" max="1" width="1.83203125" customWidth="1"/>
    <col min="5" max="5" width="21.6640625" bestFit="1" customWidth="1"/>
    <col min="6" max="6" width="24.83203125" bestFit="1" customWidth="1"/>
    <col min="7" max="7" width="10.83203125" style="16" customWidth="1"/>
    <col min="8" max="8" width="10.6640625" style="16" customWidth="1"/>
    <col min="9" max="9" width="9.6640625" style="19" customWidth="1"/>
    <col min="10" max="10" width="10.33203125" style="19" customWidth="1"/>
    <col min="11" max="11" width="11.6640625" style="16" customWidth="1"/>
    <col min="12" max="12" width="17.6640625" style="16" customWidth="1"/>
    <col min="13" max="13" width="10.6640625" style="16" customWidth="1"/>
    <col min="14" max="15" width="15.83203125" style="19" customWidth="1"/>
    <col min="16" max="16" width="8.1640625" style="19" customWidth="1"/>
    <col min="17" max="17" width="11.1640625" style="19" customWidth="1"/>
    <col min="18" max="18" width="8.5" style="19" customWidth="1"/>
    <col min="19" max="19" width="14" style="19" customWidth="1"/>
    <col min="20" max="20" width="24" style="19" customWidth="1"/>
    <col min="21" max="21" width="21.6640625" style="19" customWidth="1"/>
    <col min="22" max="22" width="8" customWidth="1"/>
    <col min="23" max="23" width="1.33203125" customWidth="1"/>
    <col min="24" max="24" width="18.33203125" customWidth="1"/>
    <col min="25" max="25" width="25.5" bestFit="1" customWidth="1"/>
    <col min="26" max="26" width="12" customWidth="1"/>
    <col min="27" max="27" width="20.33203125" customWidth="1"/>
    <col min="28" max="29" width="2.33203125" customWidth="1"/>
    <col min="30" max="30" width="7.5" customWidth="1"/>
    <col min="31" max="31" width="11.1640625" customWidth="1"/>
    <col min="32" max="32" width="14.5" bestFit="1" customWidth="1"/>
    <col min="34" max="34" width="10" customWidth="1"/>
    <col min="35" max="38" width="1.83203125" customWidth="1"/>
    <col min="39" max="39" width="11.33203125" customWidth="1"/>
    <col min="41" max="41" width="3.6640625" customWidth="1"/>
    <col min="42" max="42" width="10.83203125" customWidth="1"/>
    <col min="45" max="46" width="13.83203125" customWidth="1"/>
    <col min="47" max="47" width="4.1640625" customWidth="1"/>
    <col min="48" max="48" width="3.6640625" customWidth="1"/>
    <col min="49" max="49" width="19.83203125" customWidth="1"/>
    <col min="50" max="50" width="5.33203125" customWidth="1"/>
    <col min="51" max="51" width="14.1640625" bestFit="1" customWidth="1"/>
    <col min="52" max="52" width="9.83203125" customWidth="1"/>
    <col min="53" max="53" width="10.33203125" customWidth="1"/>
    <col min="54" max="54" width="16.5" customWidth="1"/>
    <col min="55" max="55" width="21.6640625" customWidth="1"/>
    <col min="56" max="56" width="4.33203125" customWidth="1"/>
    <col min="59" max="59" width="3" customWidth="1"/>
    <col min="60" max="60" width="10.6640625" customWidth="1"/>
    <col min="61" max="61" width="10.83203125" customWidth="1"/>
    <col min="62" max="62" width="2.6640625" customWidth="1"/>
    <col min="63" max="63" width="12" bestFit="1" customWidth="1"/>
    <col min="64" max="64" width="8" customWidth="1"/>
    <col min="65" max="66" width="2.6640625" customWidth="1"/>
    <col min="72" max="72" width="1.5" customWidth="1"/>
    <col min="73" max="73" width="12.6640625" customWidth="1"/>
    <col min="74" max="74" width="10.6640625" customWidth="1"/>
    <col min="75" max="75" width="9.5" customWidth="1"/>
    <col min="76" max="77" width="4.6640625" customWidth="1"/>
    <col min="78" max="78" width="9.5" bestFit="1" customWidth="1"/>
    <col min="79" max="79" width="9.5" customWidth="1"/>
    <col min="80" max="80" width="3" customWidth="1"/>
    <col min="81" max="81" width="2.83203125" customWidth="1"/>
    <col min="82" max="82" width="1.33203125" customWidth="1"/>
  </cols>
  <sheetData>
    <row r="1" spans="1:65" ht="48" customHeight="1">
      <c r="A1" s="119"/>
      <c r="B1" s="54"/>
      <c r="C1" s="27"/>
      <c r="D1" s="27"/>
      <c r="E1" s="27"/>
      <c r="F1" s="27"/>
      <c r="G1" s="29"/>
      <c r="H1" s="29"/>
      <c r="I1" s="28"/>
      <c r="J1" s="28"/>
      <c r="K1" s="29"/>
      <c r="L1" s="29"/>
      <c r="M1" s="29"/>
      <c r="N1" s="28"/>
      <c r="O1" s="28"/>
      <c r="P1" s="28"/>
      <c r="Q1" s="28"/>
      <c r="R1" s="28"/>
      <c r="S1" s="28"/>
      <c r="T1" s="28"/>
      <c r="U1" s="28"/>
      <c r="V1" s="27"/>
      <c r="W1" s="27"/>
      <c r="X1" s="27"/>
      <c r="Y1" s="27"/>
      <c r="Z1" s="27"/>
      <c r="AA1" s="27"/>
      <c r="AB1" s="92"/>
      <c r="AC1" s="205"/>
      <c r="AD1" s="27"/>
      <c r="AE1" s="28"/>
      <c r="AF1" s="27"/>
      <c r="AG1" s="27"/>
      <c r="AH1" s="27"/>
      <c r="AI1" s="92"/>
      <c r="AJ1" s="205"/>
      <c r="AK1" s="205"/>
      <c r="AL1" s="205"/>
      <c r="AM1" s="205"/>
      <c r="AO1" s="241"/>
      <c r="AP1" s="267"/>
      <c r="AQ1" s="242"/>
      <c r="AR1" s="242"/>
      <c r="AS1" s="242"/>
      <c r="AT1" s="242"/>
      <c r="AU1" s="243"/>
      <c r="AX1" s="241"/>
      <c r="AY1" s="267"/>
      <c r="AZ1" s="242"/>
      <c r="BA1" s="242"/>
      <c r="BB1" s="242"/>
      <c r="BC1" s="242"/>
      <c r="BD1" s="243"/>
      <c r="BH1" s="298"/>
      <c r="BI1" s="299"/>
      <c r="BJ1" s="299"/>
      <c r="BK1" s="299"/>
      <c r="BL1" s="299"/>
      <c r="BM1" s="300"/>
    </row>
    <row r="2" spans="1:65" ht="36" customHeight="1">
      <c r="A2" s="114"/>
      <c r="B2" s="105"/>
      <c r="C2" s="77"/>
      <c r="D2" s="76"/>
      <c r="E2" s="76"/>
      <c r="F2" s="76"/>
      <c r="G2" s="78"/>
      <c r="H2" s="78"/>
      <c r="I2" s="77"/>
      <c r="J2" s="77"/>
      <c r="K2" s="78"/>
      <c r="L2" s="78"/>
      <c r="M2" s="78"/>
      <c r="N2" s="77"/>
      <c r="O2" s="77"/>
      <c r="P2" s="77"/>
      <c r="Q2" s="77"/>
      <c r="R2" s="77"/>
      <c r="S2" s="77"/>
      <c r="T2" s="77"/>
      <c r="U2" s="77"/>
      <c r="V2" s="79"/>
      <c r="W2" s="49"/>
      <c r="X2" s="152"/>
      <c r="Y2" s="310"/>
      <c r="Z2" s="154" t="s">
        <v>83</v>
      </c>
      <c r="AA2" s="82" t="s">
        <v>84</v>
      </c>
      <c r="AB2" s="107"/>
      <c r="AC2" s="205"/>
      <c r="AD2" s="152"/>
      <c r="AE2" s="77"/>
      <c r="AF2" s="204" t="s">
        <v>177</v>
      </c>
      <c r="AG2" s="153"/>
      <c r="AH2" s="154" t="s">
        <v>84</v>
      </c>
      <c r="AI2" s="107"/>
      <c r="AJ2" s="205"/>
      <c r="AK2" s="205"/>
      <c r="AL2" s="205"/>
      <c r="AM2" s="205"/>
      <c r="AO2" s="244"/>
      <c r="AP2" s="247" t="s">
        <v>162</v>
      </c>
      <c r="AQ2" s="255"/>
      <c r="AR2" s="256"/>
      <c r="AS2" s="256"/>
      <c r="AT2" s="257"/>
      <c r="AU2" s="246"/>
      <c r="AX2" s="244"/>
      <c r="AY2" s="247" t="s">
        <v>162</v>
      </c>
      <c r="AZ2" s="255"/>
      <c r="BA2" s="256"/>
      <c r="BB2" s="256"/>
      <c r="BC2" s="257"/>
      <c r="BD2" s="246"/>
      <c r="BH2" s="301"/>
      <c r="BI2" s="238" t="s">
        <v>245</v>
      </c>
      <c r="BJ2" s="238"/>
      <c r="BK2" s="238"/>
      <c r="BL2" s="238"/>
      <c r="BM2" s="302"/>
    </row>
    <row r="3" spans="1:65" ht="30" customHeight="1">
      <c r="A3" s="115"/>
      <c r="B3" s="41"/>
      <c r="C3" s="41"/>
      <c r="D3" s="42"/>
      <c r="E3" s="172" t="s">
        <v>56</v>
      </c>
      <c r="F3" s="172" t="s">
        <v>214</v>
      </c>
      <c r="G3" s="41" t="s">
        <v>62</v>
      </c>
      <c r="H3" s="41" t="s">
        <v>209</v>
      </c>
      <c r="I3" s="41" t="s">
        <v>178</v>
      </c>
      <c r="J3" s="172" t="s">
        <v>22</v>
      </c>
      <c r="K3" s="172" t="s">
        <v>21</v>
      </c>
      <c r="L3" s="172" t="s">
        <v>205</v>
      </c>
      <c r="M3" s="41" t="s">
        <v>370</v>
      </c>
      <c r="N3" s="172" t="s">
        <v>208</v>
      </c>
      <c r="O3" s="172" t="s">
        <v>269</v>
      </c>
      <c r="P3" s="41" t="s">
        <v>82</v>
      </c>
      <c r="Q3" s="41" t="s">
        <v>77</v>
      </c>
      <c r="R3" s="821" t="s">
        <v>289</v>
      </c>
      <c r="S3" s="822"/>
      <c r="T3" s="172" t="s">
        <v>290</v>
      </c>
      <c r="U3" s="172" t="s">
        <v>218</v>
      </c>
      <c r="V3" s="172"/>
      <c r="W3" s="50"/>
      <c r="X3" s="43" t="s">
        <v>85</v>
      </c>
      <c r="Y3" s="142" t="s">
        <v>78</v>
      </c>
      <c r="Z3" s="58"/>
      <c r="AA3" s="55" t="s">
        <v>86</v>
      </c>
      <c r="AB3" s="107"/>
      <c r="AC3" s="205"/>
      <c r="AD3" s="43"/>
      <c r="AE3" s="142"/>
      <c r="AF3" s="58"/>
      <c r="AG3" s="58"/>
      <c r="AH3" s="55"/>
      <c r="AI3" s="107"/>
      <c r="AJ3" s="205"/>
      <c r="AK3" s="205"/>
      <c r="AL3" s="205"/>
      <c r="AM3" s="205"/>
      <c r="AO3" s="244"/>
      <c r="AP3" s="247"/>
      <c r="AQ3" s="245"/>
      <c r="AR3" s="245"/>
      <c r="AS3" s="245"/>
      <c r="AT3" s="245"/>
      <c r="AU3" s="246"/>
      <c r="AX3" s="244"/>
      <c r="AY3" s="247"/>
      <c r="AZ3" s="245"/>
      <c r="BA3" s="245"/>
      <c r="BB3" s="245"/>
      <c r="BC3" s="245"/>
      <c r="BD3" s="246"/>
      <c r="BH3" s="301"/>
      <c r="BI3" s="238"/>
      <c r="BJ3" s="238"/>
      <c r="BK3" s="238"/>
      <c r="BL3" s="238"/>
      <c r="BM3" s="302"/>
    </row>
    <row r="4" spans="1:65" ht="30" customHeight="1">
      <c r="A4" s="116"/>
      <c r="B4" s="74"/>
      <c r="C4" s="31"/>
      <c r="D4" s="31"/>
      <c r="E4" s="274" t="s">
        <v>90</v>
      </c>
      <c r="F4" s="274" t="s">
        <v>232</v>
      </c>
      <c r="G4" s="274" t="s">
        <v>276</v>
      </c>
      <c r="H4" s="235">
        <v>12</v>
      </c>
      <c r="I4" s="157"/>
      <c r="J4" s="276" t="s">
        <v>23</v>
      </c>
      <c r="K4" s="274" t="s">
        <v>18</v>
      </c>
      <c r="L4" s="277">
        <v>44593</v>
      </c>
      <c r="M4" s="278"/>
      <c r="N4" s="270">
        <v>44598</v>
      </c>
      <c r="O4" s="33" t="s">
        <v>270</v>
      </c>
      <c r="P4" s="328" t="s">
        <v>316</v>
      </c>
      <c r="Q4" s="329" t="s">
        <v>317</v>
      </c>
      <c r="R4" s="335" t="s">
        <v>323</v>
      </c>
      <c r="S4" s="156">
        <v>44598</v>
      </c>
      <c r="T4" s="271" t="s">
        <v>212</v>
      </c>
      <c r="U4" s="283"/>
      <c r="V4" s="272"/>
      <c r="W4" s="51"/>
      <c r="X4" s="67">
        <v>44600</v>
      </c>
      <c r="Y4" s="143" t="s">
        <v>96</v>
      </c>
      <c r="Z4" s="64"/>
      <c r="AA4" s="65" t="s">
        <v>94</v>
      </c>
      <c r="AB4" s="108"/>
      <c r="AC4" s="27"/>
      <c r="AD4" s="176"/>
      <c r="AE4" s="184" t="s">
        <v>220</v>
      </c>
      <c r="AF4" s="64"/>
      <c r="AG4" s="110"/>
      <c r="AH4" s="65"/>
      <c r="AI4" s="108"/>
      <c r="AJ4" s="27"/>
      <c r="AK4" s="27"/>
      <c r="AL4" s="27"/>
      <c r="AM4" s="27"/>
      <c r="AO4" s="244"/>
      <c r="AP4" s="245" t="s">
        <v>229</v>
      </c>
      <c r="AQ4" s="255"/>
      <c r="AR4" s="256"/>
      <c r="AS4" s="256"/>
      <c r="AT4" s="257"/>
      <c r="AU4" s="246"/>
      <c r="AX4" s="244"/>
      <c r="AY4" s="245" t="s">
        <v>229</v>
      </c>
      <c r="AZ4" s="255"/>
      <c r="BA4" s="256"/>
      <c r="BB4" s="256"/>
      <c r="BC4" s="257"/>
      <c r="BD4" s="246"/>
      <c r="BH4" s="301"/>
      <c r="BI4" s="238"/>
      <c r="BJ4" s="238"/>
      <c r="BK4" s="238"/>
      <c r="BL4" s="238"/>
      <c r="BM4" s="302"/>
    </row>
    <row r="5" spans="1:65" ht="30" customHeight="1">
      <c r="A5" s="116"/>
      <c r="B5" s="75"/>
      <c r="C5" s="35"/>
      <c r="D5" s="35"/>
      <c r="E5" s="275" t="s">
        <v>216</v>
      </c>
      <c r="F5" s="274" t="s">
        <v>264</v>
      </c>
      <c r="G5" s="274" t="s">
        <v>277</v>
      </c>
      <c r="H5" s="236">
        <v>13</v>
      </c>
      <c r="I5" s="156"/>
      <c r="J5" s="279" t="s">
        <v>24</v>
      </c>
      <c r="K5" s="275" t="s">
        <v>18</v>
      </c>
      <c r="L5" s="280">
        <v>44595</v>
      </c>
      <c r="M5" s="281"/>
      <c r="N5" s="270">
        <v>44601</v>
      </c>
      <c r="O5" s="33" t="s">
        <v>271</v>
      </c>
      <c r="P5" s="330" t="s">
        <v>316</v>
      </c>
      <c r="Q5" s="330" t="s">
        <v>320</v>
      </c>
      <c r="R5" s="334" t="s">
        <v>322</v>
      </c>
      <c r="S5" s="156"/>
      <c r="T5" s="273" t="s">
        <v>212</v>
      </c>
      <c r="U5" s="273"/>
      <c r="V5" s="272"/>
      <c r="W5" s="51"/>
      <c r="X5" s="95">
        <v>44599</v>
      </c>
      <c r="Y5" s="144" t="s">
        <v>60</v>
      </c>
      <c r="Z5" s="96"/>
      <c r="AA5" s="97" t="s">
        <v>94</v>
      </c>
      <c r="AB5" s="108"/>
      <c r="AC5" s="27"/>
      <c r="AD5" s="178"/>
      <c r="AE5" s="183" t="s">
        <v>220</v>
      </c>
      <c r="AF5" s="284" t="s">
        <v>268</v>
      </c>
      <c r="AG5" s="110"/>
      <c r="AH5" s="65"/>
      <c r="AI5" s="108"/>
      <c r="AJ5" s="27"/>
      <c r="AK5" s="27"/>
      <c r="AL5" s="27"/>
      <c r="AM5" s="27"/>
      <c r="AO5" s="244"/>
      <c r="AP5" s="247" t="s">
        <v>166</v>
      </c>
      <c r="AQ5" s="255" t="s">
        <v>224</v>
      </c>
      <c r="AR5" s="256"/>
      <c r="AS5" s="256"/>
      <c r="AT5" s="257"/>
      <c r="AU5" s="248"/>
      <c r="AX5" s="244"/>
      <c r="AY5" s="247" t="s">
        <v>166</v>
      </c>
      <c r="AZ5" s="255" t="s">
        <v>224</v>
      </c>
      <c r="BA5" s="256"/>
      <c r="BB5" s="256"/>
      <c r="BC5" s="257"/>
      <c r="BD5" s="248"/>
      <c r="BH5" s="301"/>
      <c r="BI5" s="346" t="s">
        <v>319</v>
      </c>
      <c r="BJ5" s="238"/>
      <c r="BK5" s="238" t="s">
        <v>242</v>
      </c>
      <c r="BL5" s="238"/>
      <c r="BM5" s="302"/>
    </row>
    <row r="6" spans="1:65" ht="30" customHeight="1">
      <c r="A6" s="116"/>
      <c r="B6" s="75"/>
      <c r="C6" s="35"/>
      <c r="D6" s="35"/>
      <c r="E6" s="275" t="s">
        <v>64</v>
      </c>
      <c r="F6" s="274" t="s">
        <v>234</v>
      </c>
      <c r="G6" s="274" t="s">
        <v>274</v>
      </c>
      <c r="H6" s="235">
        <v>14</v>
      </c>
      <c r="I6" s="156"/>
      <c r="J6" s="279" t="s">
        <v>25</v>
      </c>
      <c r="K6" s="275" t="s">
        <v>19</v>
      </c>
      <c r="L6" s="280">
        <v>44595</v>
      </c>
      <c r="M6" s="46">
        <v>-10</v>
      </c>
      <c r="N6" s="270"/>
      <c r="O6" s="33" t="s">
        <v>272</v>
      </c>
      <c r="P6" s="333" t="s">
        <v>316</v>
      </c>
      <c r="Q6" s="332" t="s">
        <v>321</v>
      </c>
      <c r="R6" s="334" t="s">
        <v>322</v>
      </c>
      <c r="S6" s="156"/>
      <c r="T6" s="273"/>
      <c r="U6" s="273"/>
      <c r="V6" s="272"/>
      <c r="W6" s="51"/>
      <c r="X6" s="136" t="s">
        <v>93</v>
      </c>
      <c r="Y6" s="145"/>
      <c r="Z6" s="137"/>
      <c r="AA6" s="138"/>
      <c r="AB6" s="108"/>
      <c r="AC6" s="27"/>
      <c r="AD6" s="176"/>
      <c r="AE6" s="183" t="s">
        <v>279</v>
      </c>
      <c r="AF6" s="284" t="s">
        <v>280</v>
      </c>
      <c r="AG6" s="110"/>
      <c r="AH6" s="177"/>
      <c r="AI6" s="108"/>
      <c r="AJ6" s="27"/>
      <c r="AK6" s="27"/>
      <c r="AL6" s="27"/>
      <c r="AM6" s="27"/>
      <c r="AO6" s="244"/>
      <c r="AP6" s="247" t="s">
        <v>225</v>
      </c>
      <c r="AQ6" s="255" t="s">
        <v>226</v>
      </c>
      <c r="AR6" s="256"/>
      <c r="AS6" s="256"/>
      <c r="AT6" s="257"/>
      <c r="AU6" s="248"/>
      <c r="AX6" s="244"/>
      <c r="AY6" s="247" t="s">
        <v>225</v>
      </c>
      <c r="AZ6" s="255" t="s">
        <v>253</v>
      </c>
      <c r="BA6" s="256"/>
      <c r="BB6" s="256"/>
      <c r="BC6" s="257"/>
      <c r="BD6" s="248"/>
      <c r="BH6" s="301"/>
      <c r="BI6" s="346"/>
      <c r="BJ6" s="238"/>
      <c r="BK6" s="238"/>
      <c r="BL6" s="238"/>
      <c r="BM6" s="302"/>
    </row>
    <row r="7" spans="1:65" ht="30" customHeight="1">
      <c r="A7" s="117"/>
      <c r="B7" s="75"/>
      <c r="C7" s="35"/>
      <c r="D7" s="35"/>
      <c r="E7" s="275" t="s">
        <v>65</v>
      </c>
      <c r="F7" s="274" t="s">
        <v>237</v>
      </c>
      <c r="G7" s="274" t="s">
        <v>276</v>
      </c>
      <c r="H7" s="236">
        <v>15</v>
      </c>
      <c r="I7" s="156"/>
      <c r="J7" s="279" t="s">
        <v>25</v>
      </c>
      <c r="K7" s="275" t="s">
        <v>19</v>
      </c>
      <c r="L7" s="280">
        <v>44595</v>
      </c>
      <c r="M7" s="292">
        <v>-7</v>
      </c>
      <c r="N7" s="270"/>
      <c r="O7" s="33" t="s">
        <v>270</v>
      </c>
      <c r="P7" s="331" t="s">
        <v>318</v>
      </c>
      <c r="Q7" s="332" t="s">
        <v>317</v>
      </c>
      <c r="R7" s="334" t="s">
        <v>322</v>
      </c>
      <c r="S7" s="156"/>
      <c r="T7" s="273"/>
      <c r="U7" s="273"/>
      <c r="V7" s="272"/>
      <c r="W7" s="51"/>
      <c r="X7" s="67">
        <v>44599</v>
      </c>
      <c r="Y7" s="146" t="s">
        <v>92</v>
      </c>
      <c r="Z7" s="66"/>
      <c r="AA7" s="65" t="s">
        <v>94</v>
      </c>
      <c r="AB7" s="108"/>
      <c r="AC7" s="27"/>
      <c r="AD7" s="176"/>
      <c r="AE7" s="183" t="s">
        <v>22</v>
      </c>
      <c r="AF7" s="284" t="s">
        <v>24</v>
      </c>
      <c r="AG7" s="179"/>
      <c r="AH7" s="65"/>
      <c r="AI7" s="108"/>
      <c r="AJ7" s="27"/>
      <c r="AK7" s="27"/>
      <c r="AL7" s="27"/>
      <c r="AM7" s="27"/>
      <c r="AO7" s="244"/>
      <c r="AP7" s="239"/>
      <c r="AQ7" s="239"/>
      <c r="AR7" s="239"/>
      <c r="AS7" s="239"/>
      <c r="AT7" s="239"/>
      <c r="AU7" s="248"/>
      <c r="AX7" s="244"/>
      <c r="AY7" s="239"/>
      <c r="AZ7" s="239"/>
      <c r="BA7" s="239"/>
      <c r="BB7" s="239"/>
      <c r="BC7" s="239"/>
      <c r="BD7" s="248"/>
      <c r="BH7" s="301"/>
      <c r="BI7" s="346" t="s">
        <v>319</v>
      </c>
      <c r="BJ7" s="238"/>
      <c r="BK7" s="238" t="s">
        <v>243</v>
      </c>
      <c r="BL7" s="238"/>
      <c r="BM7" s="302"/>
    </row>
    <row r="8" spans="1:65" ht="30" customHeight="1">
      <c r="A8" s="117"/>
      <c r="B8" s="75"/>
      <c r="C8" s="35"/>
      <c r="D8" s="35"/>
      <c r="E8" s="275" t="s">
        <v>66</v>
      </c>
      <c r="F8" s="274" t="s">
        <v>233</v>
      </c>
      <c r="G8" s="234" t="s">
        <v>275</v>
      </c>
      <c r="H8" s="237">
        <v>18</v>
      </c>
      <c r="I8" s="156"/>
      <c r="J8" s="279" t="s">
        <v>24</v>
      </c>
      <c r="K8" s="275" t="s">
        <v>19</v>
      </c>
      <c r="L8" s="280">
        <v>44595</v>
      </c>
      <c r="M8" s="46"/>
      <c r="N8" s="270">
        <v>44599</v>
      </c>
      <c r="O8" s="33" t="s">
        <v>271</v>
      </c>
      <c r="P8" s="326" t="s">
        <v>316</v>
      </c>
      <c r="Q8" s="332" t="s">
        <v>321</v>
      </c>
      <c r="R8" s="335" t="s">
        <v>323</v>
      </c>
      <c r="S8" s="156">
        <v>44602</v>
      </c>
      <c r="T8" s="273" t="s">
        <v>212</v>
      </c>
      <c r="U8" s="273"/>
      <c r="V8" s="272"/>
      <c r="W8" s="51"/>
      <c r="X8" s="98">
        <v>44599</v>
      </c>
      <c r="Y8" s="147" t="s">
        <v>97</v>
      </c>
      <c r="Z8" s="100"/>
      <c r="AA8" s="101" t="s">
        <v>94</v>
      </c>
      <c r="AB8" s="108"/>
      <c r="AC8" s="27"/>
      <c r="AD8" s="180"/>
      <c r="AE8" s="183" t="s">
        <v>257</v>
      </c>
      <c r="AF8" s="284" t="s">
        <v>281</v>
      </c>
      <c r="AG8" s="179"/>
      <c r="AH8" s="177"/>
      <c r="AI8" s="108"/>
      <c r="AJ8" s="27"/>
      <c r="AK8" s="27"/>
      <c r="AL8" s="27"/>
      <c r="AM8" s="27"/>
      <c r="AO8" s="244"/>
      <c r="AP8" s="247" t="s">
        <v>56</v>
      </c>
      <c r="AQ8" s="245" t="s">
        <v>216</v>
      </c>
      <c r="AR8" s="245"/>
      <c r="AS8" s="247" t="s">
        <v>62</v>
      </c>
      <c r="AT8" s="251">
        <v>45</v>
      </c>
      <c r="AU8" s="248"/>
      <c r="AX8" s="244"/>
      <c r="AY8" s="247" t="s">
        <v>56</v>
      </c>
      <c r="AZ8" s="245" t="s">
        <v>216</v>
      </c>
      <c r="BA8" s="245"/>
      <c r="BB8" s="247" t="s">
        <v>62</v>
      </c>
      <c r="BC8" s="251">
        <v>45</v>
      </c>
      <c r="BD8" s="248"/>
      <c r="BH8" s="301"/>
      <c r="BI8" s="346"/>
      <c r="BJ8" s="238"/>
      <c r="BK8" s="238"/>
      <c r="BL8" s="238"/>
      <c r="BM8" s="302"/>
    </row>
    <row r="9" spans="1:65" ht="30" customHeight="1">
      <c r="A9" s="26"/>
      <c r="B9" s="75"/>
      <c r="C9" s="35"/>
      <c r="D9" s="35"/>
      <c r="E9" s="275" t="s">
        <v>67</v>
      </c>
      <c r="F9" s="274" t="s">
        <v>238</v>
      </c>
      <c r="G9" s="274" t="s">
        <v>273</v>
      </c>
      <c r="H9" s="237">
        <v>19</v>
      </c>
      <c r="I9" s="156"/>
      <c r="J9" s="279" t="s">
        <v>23</v>
      </c>
      <c r="K9" s="275" t="s">
        <v>19</v>
      </c>
      <c r="L9" s="280">
        <v>44595</v>
      </c>
      <c r="M9" s="291">
        <v>-3</v>
      </c>
      <c r="N9" s="270"/>
      <c r="O9" s="33" t="s">
        <v>272</v>
      </c>
      <c r="P9" s="325" t="s">
        <v>316</v>
      </c>
      <c r="Q9" s="332" t="s">
        <v>321</v>
      </c>
      <c r="R9" s="334" t="s">
        <v>322</v>
      </c>
      <c r="S9" s="156"/>
      <c r="T9" s="273"/>
      <c r="U9" s="273"/>
      <c r="V9" s="272"/>
      <c r="W9" s="51"/>
      <c r="X9" s="94">
        <v>44599</v>
      </c>
      <c r="Y9" s="148" t="s">
        <v>60</v>
      </c>
      <c r="Z9" s="62"/>
      <c r="AA9" s="63" t="s">
        <v>94</v>
      </c>
      <c r="AB9" s="108"/>
      <c r="AC9" s="27"/>
      <c r="AD9" s="176"/>
      <c r="AE9" s="183" t="s">
        <v>259</v>
      </c>
      <c r="AF9" s="284" t="s">
        <v>283</v>
      </c>
      <c r="AG9" s="181"/>
      <c r="AH9" s="175"/>
      <c r="AI9" s="108"/>
      <c r="AJ9" s="27"/>
      <c r="AK9" s="27"/>
      <c r="AL9" s="27"/>
      <c r="AM9" s="27"/>
      <c r="AO9" s="244"/>
      <c r="AP9" s="247" t="s">
        <v>214</v>
      </c>
      <c r="AQ9" s="245" t="s">
        <v>264</v>
      </c>
      <c r="AR9" s="245"/>
      <c r="AS9" s="247" t="s">
        <v>220</v>
      </c>
      <c r="AT9" s="251" t="s">
        <v>221</v>
      </c>
      <c r="AU9" s="248"/>
      <c r="AX9" s="244"/>
      <c r="AY9" s="247" t="s">
        <v>214</v>
      </c>
      <c r="AZ9" s="245" t="s">
        <v>216</v>
      </c>
      <c r="BA9" s="245"/>
      <c r="BB9" s="247" t="s">
        <v>220</v>
      </c>
      <c r="BC9" s="251" t="s">
        <v>221</v>
      </c>
      <c r="BD9" s="248"/>
      <c r="BH9" s="301"/>
      <c r="BI9" s="346" t="s">
        <v>319</v>
      </c>
      <c r="BJ9" s="238"/>
      <c r="BK9" s="238" t="s">
        <v>250</v>
      </c>
      <c r="BL9" s="238"/>
      <c r="BM9" s="302"/>
    </row>
    <row r="10" spans="1:65" ht="30" customHeight="1">
      <c r="A10" s="26"/>
      <c r="B10" s="75"/>
      <c r="C10" s="35"/>
      <c r="D10" s="35"/>
      <c r="E10" s="275" t="s">
        <v>68</v>
      </c>
      <c r="F10" s="274" t="s">
        <v>235</v>
      </c>
      <c r="G10" s="33">
        <v>40</v>
      </c>
      <c r="H10" s="235">
        <v>12</v>
      </c>
      <c r="I10" s="156"/>
      <c r="J10" s="279" t="s">
        <v>24</v>
      </c>
      <c r="K10" s="275" t="s">
        <v>19</v>
      </c>
      <c r="L10" s="280">
        <v>44595</v>
      </c>
      <c r="M10" s="46"/>
      <c r="N10" s="270">
        <v>44601</v>
      </c>
      <c r="O10" s="33" t="s">
        <v>270</v>
      </c>
      <c r="P10" s="327" t="s">
        <v>318</v>
      </c>
      <c r="Q10" s="332" t="s">
        <v>321</v>
      </c>
      <c r="R10" s="335" t="s">
        <v>323</v>
      </c>
      <c r="S10" s="156">
        <v>44604</v>
      </c>
      <c r="T10" s="273" t="s">
        <v>212</v>
      </c>
      <c r="U10" s="273"/>
      <c r="V10" s="272"/>
      <c r="W10" s="51"/>
      <c r="X10" s="139" t="s">
        <v>93</v>
      </c>
      <c r="Y10" s="149"/>
      <c r="Z10" s="140"/>
      <c r="AA10" s="141"/>
      <c r="AB10" s="108"/>
      <c r="AC10" s="27"/>
      <c r="AD10" s="109"/>
      <c r="AE10" s="183" t="s">
        <v>263</v>
      </c>
      <c r="AF10" s="284">
        <v>12</v>
      </c>
      <c r="AG10" s="181"/>
      <c r="AH10" s="177"/>
      <c r="AI10" s="108"/>
      <c r="AJ10" s="27"/>
      <c r="AK10" s="27"/>
      <c r="AL10" s="27"/>
      <c r="AM10" s="27"/>
      <c r="AO10" s="244"/>
      <c r="AP10" s="247" t="s">
        <v>178</v>
      </c>
      <c r="AQ10" s="245" t="s">
        <v>222</v>
      </c>
      <c r="AR10" s="245" t="s">
        <v>213</v>
      </c>
      <c r="AS10" s="247" t="s">
        <v>21</v>
      </c>
      <c r="AT10" s="251" t="s">
        <v>18</v>
      </c>
      <c r="AU10" s="248"/>
      <c r="AX10" s="244"/>
      <c r="AY10" s="247" t="s">
        <v>178</v>
      </c>
      <c r="AZ10" s="245" t="s">
        <v>222</v>
      </c>
      <c r="BA10" s="245" t="s">
        <v>213</v>
      </c>
      <c r="BB10" s="247" t="s">
        <v>21</v>
      </c>
      <c r="BC10" s="251" t="s">
        <v>18</v>
      </c>
      <c r="BD10" s="248"/>
      <c r="BH10" s="301"/>
      <c r="BI10" s="346"/>
      <c r="BJ10" s="238"/>
      <c r="BK10" s="238"/>
      <c r="BL10" s="238"/>
      <c r="BM10" s="302"/>
    </row>
    <row r="11" spans="1:65" ht="30" customHeight="1">
      <c r="A11" s="26"/>
      <c r="B11" s="75"/>
      <c r="C11" s="35"/>
      <c r="D11" s="35"/>
      <c r="E11" s="275" t="s">
        <v>69</v>
      </c>
      <c r="F11" s="274" t="s">
        <v>239</v>
      </c>
      <c r="G11" s="33" t="s">
        <v>274</v>
      </c>
      <c r="H11" s="236">
        <v>13</v>
      </c>
      <c r="I11" s="156"/>
      <c r="J11" s="279" t="s">
        <v>25</v>
      </c>
      <c r="K11" s="275" t="s">
        <v>18</v>
      </c>
      <c r="L11" s="280">
        <v>44595</v>
      </c>
      <c r="M11" s="46"/>
      <c r="N11" s="270">
        <v>44603</v>
      </c>
      <c r="O11" s="33" t="s">
        <v>271</v>
      </c>
      <c r="P11" s="326" t="s">
        <v>316</v>
      </c>
      <c r="Q11" s="332" t="s">
        <v>321</v>
      </c>
      <c r="R11" s="335" t="s">
        <v>323</v>
      </c>
      <c r="S11" s="156">
        <v>44605</v>
      </c>
      <c r="T11" s="273" t="s">
        <v>212</v>
      </c>
      <c r="U11" s="273"/>
      <c r="V11" s="272"/>
      <c r="W11" s="51"/>
      <c r="X11" s="98">
        <v>44599</v>
      </c>
      <c r="Y11" s="147" t="s">
        <v>92</v>
      </c>
      <c r="Z11" s="100"/>
      <c r="AA11" s="101" t="s">
        <v>94</v>
      </c>
      <c r="AB11" s="108"/>
      <c r="AC11" s="27"/>
      <c r="AD11" s="176"/>
      <c r="AE11" s="184" t="s">
        <v>260</v>
      </c>
      <c r="AF11" s="64"/>
      <c r="AG11" s="179"/>
      <c r="AH11" s="177"/>
      <c r="AI11" s="108"/>
      <c r="AJ11" s="27"/>
      <c r="AK11" s="27"/>
      <c r="AL11" s="27"/>
      <c r="AM11" s="27"/>
      <c r="AO11" s="249"/>
      <c r="AP11" s="240"/>
      <c r="AQ11" s="240"/>
      <c r="AR11" s="240"/>
      <c r="AS11" s="240"/>
      <c r="AT11" s="240"/>
      <c r="AU11" s="250"/>
      <c r="AX11" s="249"/>
      <c r="AY11" s="240"/>
      <c r="AZ11" s="240"/>
      <c r="BA11" s="240"/>
      <c r="BB11" s="240"/>
      <c r="BC11" s="240"/>
      <c r="BD11" s="250"/>
      <c r="BH11" s="301"/>
      <c r="BI11" s="346" t="s">
        <v>319</v>
      </c>
      <c r="BJ11" s="238"/>
      <c r="BK11" s="238" t="s">
        <v>298</v>
      </c>
      <c r="BL11" s="238"/>
      <c r="BM11" s="302"/>
    </row>
    <row r="12" spans="1:65" ht="30" customHeight="1">
      <c r="A12" s="26"/>
      <c r="B12" s="75"/>
      <c r="C12" s="35"/>
      <c r="D12" s="35"/>
      <c r="E12" s="275" t="s">
        <v>70</v>
      </c>
      <c r="F12" s="274" t="s">
        <v>234</v>
      </c>
      <c r="G12" s="33" t="s">
        <v>278</v>
      </c>
      <c r="H12" s="235">
        <v>14</v>
      </c>
      <c r="I12" s="156"/>
      <c r="J12" s="279" t="s">
        <v>25</v>
      </c>
      <c r="K12" s="275" t="s">
        <v>18</v>
      </c>
      <c r="L12" s="280">
        <v>44595</v>
      </c>
      <c r="M12" s="46">
        <v>-10</v>
      </c>
      <c r="N12" s="270"/>
      <c r="O12" s="33" t="s">
        <v>272</v>
      </c>
      <c r="P12" s="325" t="s">
        <v>316</v>
      </c>
      <c r="Q12" s="329" t="s">
        <v>317</v>
      </c>
      <c r="R12" s="334" t="s">
        <v>322</v>
      </c>
      <c r="S12" s="156"/>
      <c r="T12" s="273"/>
      <c r="U12" s="273"/>
      <c r="V12" s="272"/>
      <c r="W12" s="51"/>
      <c r="X12" s="67">
        <v>44598</v>
      </c>
      <c r="Y12" s="146" t="s">
        <v>75</v>
      </c>
      <c r="Z12" s="66"/>
      <c r="AA12" s="65" t="s">
        <v>94</v>
      </c>
      <c r="AB12" s="108"/>
      <c r="AC12" s="27"/>
      <c r="AD12" s="67"/>
      <c r="AE12" s="183" t="s">
        <v>55</v>
      </c>
      <c r="AF12" s="284" t="s">
        <v>267</v>
      </c>
      <c r="AG12" s="64"/>
      <c r="AH12" s="177"/>
      <c r="AI12" s="108"/>
      <c r="AJ12" s="27"/>
      <c r="AK12" s="27"/>
      <c r="AL12" s="27"/>
      <c r="AM12" s="27"/>
      <c r="AO12" s="244"/>
      <c r="AP12" s="247"/>
      <c r="AQ12" s="245"/>
      <c r="AR12" s="245"/>
      <c r="AS12" s="245"/>
      <c r="AT12" s="245"/>
      <c r="AU12" s="246"/>
      <c r="AX12" s="244"/>
      <c r="AY12" s="247"/>
      <c r="AZ12" s="245"/>
      <c r="BA12" s="245"/>
      <c r="BB12" s="245"/>
      <c r="BC12" s="245"/>
      <c r="BD12" s="246"/>
      <c r="BH12" s="301"/>
      <c r="BI12" s="346"/>
      <c r="BJ12" s="238"/>
      <c r="BK12" s="238"/>
      <c r="BL12" s="238"/>
      <c r="BM12" s="302"/>
    </row>
    <row r="13" spans="1:65" ht="30" customHeight="1">
      <c r="A13" s="26"/>
      <c r="B13" s="75"/>
      <c r="C13" s="35"/>
      <c r="D13" s="35"/>
      <c r="E13" s="275" t="s">
        <v>71</v>
      </c>
      <c r="F13" s="274" t="s">
        <v>240</v>
      </c>
      <c r="G13" s="33" t="s">
        <v>274</v>
      </c>
      <c r="H13" s="236">
        <v>15</v>
      </c>
      <c r="I13" s="156"/>
      <c r="J13" s="279" t="s">
        <v>24</v>
      </c>
      <c r="K13" s="275" t="s">
        <v>18</v>
      </c>
      <c r="L13" s="280">
        <v>44595</v>
      </c>
      <c r="M13" s="291">
        <v>-5</v>
      </c>
      <c r="N13" s="270"/>
      <c r="O13" s="33" t="s">
        <v>270</v>
      </c>
      <c r="P13" s="327" t="s">
        <v>318</v>
      </c>
      <c r="Q13" s="332" t="s">
        <v>321</v>
      </c>
      <c r="R13" s="335" t="s">
        <v>323</v>
      </c>
      <c r="S13" s="156">
        <v>44607</v>
      </c>
      <c r="T13" s="273"/>
      <c r="U13" s="273"/>
      <c r="V13" s="272"/>
      <c r="W13" s="51"/>
      <c r="X13" s="102">
        <v>44594</v>
      </c>
      <c r="Y13" s="147" t="s">
        <v>89</v>
      </c>
      <c r="Z13" s="100"/>
      <c r="AA13" s="101" t="s">
        <v>94</v>
      </c>
      <c r="AB13" s="108"/>
      <c r="AC13" s="27"/>
      <c r="AD13" s="176"/>
      <c r="AE13" s="183" t="s">
        <v>265</v>
      </c>
      <c r="AF13" s="284" t="s">
        <v>216</v>
      </c>
      <c r="AH13" s="177"/>
      <c r="AI13" s="108"/>
      <c r="AJ13" s="27"/>
      <c r="AK13" s="27"/>
      <c r="AL13" s="27"/>
      <c r="AM13" s="27"/>
      <c r="AO13" s="244"/>
      <c r="AP13" s="247" t="s">
        <v>217</v>
      </c>
      <c r="AQ13" s="255" t="s">
        <v>223</v>
      </c>
      <c r="AR13" s="256"/>
      <c r="AS13" s="256"/>
      <c r="AT13" s="257" t="s">
        <v>213</v>
      </c>
      <c r="AU13" s="246"/>
      <c r="AX13" s="244"/>
      <c r="AY13" s="247" t="s">
        <v>217</v>
      </c>
      <c r="AZ13" s="255" t="s">
        <v>223</v>
      </c>
      <c r="BA13" s="256"/>
      <c r="BB13" s="256"/>
      <c r="BC13" s="257" t="s">
        <v>213</v>
      </c>
      <c r="BD13" s="246"/>
      <c r="BH13" s="301"/>
      <c r="BI13" s="346" t="s">
        <v>319</v>
      </c>
      <c r="BJ13" s="238"/>
      <c r="BK13" s="238" t="s">
        <v>244</v>
      </c>
      <c r="BL13" s="238"/>
      <c r="BM13" s="302"/>
    </row>
    <row r="14" spans="1:65" ht="30" customHeight="1">
      <c r="A14" s="26"/>
      <c r="B14" s="75"/>
      <c r="C14" s="35"/>
      <c r="D14" s="35"/>
      <c r="E14" s="275" t="s">
        <v>72</v>
      </c>
      <c r="F14" s="274" t="s">
        <v>236</v>
      </c>
      <c r="G14" s="33" t="s">
        <v>274</v>
      </c>
      <c r="H14" s="236">
        <v>16</v>
      </c>
      <c r="I14" s="156"/>
      <c r="J14" s="279" t="s">
        <v>23</v>
      </c>
      <c r="K14" s="275" t="s">
        <v>18</v>
      </c>
      <c r="L14" s="280">
        <v>44595</v>
      </c>
      <c r="M14" s="281"/>
      <c r="N14" s="270">
        <v>44598</v>
      </c>
      <c r="O14" s="33" t="s">
        <v>271</v>
      </c>
      <c r="P14" s="326" t="s">
        <v>316</v>
      </c>
      <c r="Q14" s="332" t="s">
        <v>321</v>
      </c>
      <c r="R14" s="334" t="s">
        <v>322</v>
      </c>
      <c r="S14" s="156"/>
      <c r="T14" s="273"/>
      <c r="U14" s="273"/>
      <c r="V14" s="272"/>
      <c r="W14" s="51"/>
      <c r="X14" s="68">
        <v>44594</v>
      </c>
      <c r="Y14" s="146" t="s">
        <v>60</v>
      </c>
      <c r="Z14" s="66"/>
      <c r="AA14" s="65" t="s">
        <v>94</v>
      </c>
      <c r="AB14" s="108"/>
      <c r="AC14" s="27"/>
      <c r="AD14" s="173"/>
      <c r="AE14" s="183" t="s">
        <v>258</v>
      </c>
      <c r="AF14" s="284">
        <v>18324065</v>
      </c>
      <c r="AG14" s="179"/>
      <c r="AH14" s="65"/>
      <c r="AI14" s="108"/>
      <c r="AJ14" s="27"/>
      <c r="AK14" s="27"/>
      <c r="AL14" s="27"/>
      <c r="AM14" s="27"/>
      <c r="AO14" s="244"/>
      <c r="AP14" s="247"/>
      <c r="AQ14" s="245"/>
      <c r="AR14" s="245"/>
      <c r="AS14" s="245"/>
      <c r="AT14" s="245"/>
      <c r="AU14" s="246"/>
      <c r="AX14" s="244"/>
      <c r="AY14" s="247"/>
      <c r="AZ14" s="245"/>
      <c r="BA14" s="245"/>
      <c r="BB14" s="245"/>
      <c r="BC14" s="245"/>
      <c r="BD14" s="246"/>
      <c r="BH14" s="301"/>
      <c r="BI14" s="238"/>
      <c r="BJ14" s="238"/>
      <c r="BK14" s="238"/>
      <c r="BL14" s="238"/>
      <c r="BM14" s="302"/>
    </row>
    <row r="15" spans="1:65" ht="30" customHeight="1">
      <c r="A15" s="26"/>
      <c r="B15" s="75"/>
      <c r="C15" s="35"/>
      <c r="D15" s="35"/>
      <c r="E15" s="275" t="s">
        <v>72</v>
      </c>
      <c r="F15" s="274" t="s">
        <v>241</v>
      </c>
      <c r="G15" s="33" t="s">
        <v>278</v>
      </c>
      <c r="H15" s="236">
        <v>17</v>
      </c>
      <c r="I15" s="156"/>
      <c r="J15" s="279" t="s">
        <v>23</v>
      </c>
      <c r="K15" s="275" t="s">
        <v>18</v>
      </c>
      <c r="L15" s="280">
        <v>44595</v>
      </c>
      <c r="M15" s="281"/>
      <c r="N15" s="270">
        <v>44598</v>
      </c>
      <c r="O15" s="33" t="s">
        <v>272</v>
      </c>
      <c r="P15" s="328" t="s">
        <v>316</v>
      </c>
      <c r="Q15" s="332" t="s">
        <v>321</v>
      </c>
      <c r="R15" s="334" t="s">
        <v>322</v>
      </c>
      <c r="S15" s="156"/>
      <c r="T15" s="273"/>
      <c r="U15" s="273"/>
      <c r="V15" s="272"/>
      <c r="W15" s="51"/>
      <c r="X15" s="98">
        <v>44592</v>
      </c>
      <c r="Y15" s="150" t="s">
        <v>88</v>
      </c>
      <c r="Z15" s="99"/>
      <c r="AA15" s="101" t="s">
        <v>94</v>
      </c>
      <c r="AB15" s="108"/>
      <c r="AC15" s="27"/>
      <c r="AD15" s="176"/>
      <c r="AE15" s="183" t="s">
        <v>214</v>
      </c>
      <c r="AF15" s="284" t="s">
        <v>264</v>
      </c>
      <c r="AG15" s="174"/>
      <c r="AH15" s="177"/>
      <c r="AI15" s="108"/>
      <c r="AJ15" s="27"/>
      <c r="AK15" s="27"/>
      <c r="AL15" s="27"/>
      <c r="AM15" s="27"/>
      <c r="AO15" s="244"/>
      <c r="AP15" s="247" t="s">
        <v>215</v>
      </c>
      <c r="AQ15" s="255"/>
      <c r="AR15" s="256"/>
      <c r="AS15" s="256"/>
      <c r="AT15" s="257"/>
      <c r="AU15" s="246"/>
      <c r="AX15" s="244"/>
      <c r="AY15" s="247" t="s">
        <v>215</v>
      </c>
      <c r="AZ15" s="255"/>
      <c r="BA15" s="256"/>
      <c r="BB15" s="256"/>
      <c r="BC15" s="257"/>
      <c r="BD15" s="246"/>
      <c r="BH15" s="301"/>
      <c r="BI15" s="346" t="s">
        <v>319</v>
      </c>
      <c r="BJ15" s="238"/>
      <c r="BK15" s="238" t="s">
        <v>249</v>
      </c>
      <c r="BL15" s="238"/>
      <c r="BM15" s="302"/>
    </row>
    <row r="16" spans="1:65" ht="30" customHeight="1">
      <c r="A16" s="26"/>
      <c r="B16" s="52"/>
      <c r="C16" s="308"/>
      <c r="D16" s="23"/>
      <c r="E16" s="23"/>
      <c r="F16" s="23"/>
      <c r="G16" s="24"/>
      <c r="H16" s="24"/>
      <c r="I16" s="25"/>
      <c r="J16" s="25"/>
      <c r="K16" s="24"/>
      <c r="L16" s="24"/>
      <c r="M16" s="24"/>
      <c r="N16" s="25"/>
      <c r="O16" s="25"/>
      <c r="P16" s="25"/>
      <c r="Q16" s="25"/>
      <c r="R16" s="25"/>
      <c r="S16" s="25"/>
      <c r="T16" s="25"/>
      <c r="U16" s="25"/>
      <c r="V16" s="73"/>
      <c r="W16" s="106"/>
      <c r="X16" s="67">
        <v>44591</v>
      </c>
      <c r="Y16" s="143" t="s">
        <v>2</v>
      </c>
      <c r="Z16" s="64"/>
      <c r="AA16" s="65" t="s">
        <v>94</v>
      </c>
      <c r="AB16" s="107"/>
      <c r="AC16" s="205"/>
      <c r="AD16" s="176"/>
      <c r="AE16" s="185" t="s">
        <v>62</v>
      </c>
      <c r="AF16" s="284" t="s">
        <v>286</v>
      </c>
      <c r="AG16" s="110"/>
      <c r="AH16" s="177"/>
      <c r="AI16" s="107"/>
      <c r="AJ16" s="205"/>
      <c r="AK16" s="205"/>
      <c r="AL16" s="205"/>
      <c r="AM16" s="205"/>
      <c r="AO16" s="244"/>
      <c r="AP16" s="247"/>
      <c r="AQ16" s="245"/>
      <c r="AR16" s="245"/>
      <c r="AS16" s="245"/>
      <c r="AT16" s="245"/>
      <c r="AU16" s="246"/>
      <c r="AX16" s="244"/>
      <c r="AY16" s="247"/>
      <c r="AZ16" s="245"/>
      <c r="BA16" s="245"/>
      <c r="BB16" s="245"/>
      <c r="BC16" s="245"/>
      <c r="BD16" s="246"/>
      <c r="BH16" s="301"/>
      <c r="BI16" s="238"/>
      <c r="BJ16" s="238"/>
      <c r="BK16" s="238"/>
      <c r="BL16" s="238"/>
      <c r="BM16" s="302"/>
    </row>
    <row r="17" spans="1:65" ht="30" customHeight="1">
      <c r="A17" s="26"/>
      <c r="B17" s="52"/>
      <c r="C17" s="308"/>
      <c r="D17" s="23"/>
      <c r="E17" s="23"/>
      <c r="F17" s="23"/>
      <c r="G17" s="24"/>
      <c r="H17" s="24"/>
      <c r="I17" s="25"/>
      <c r="J17" s="25"/>
      <c r="K17" s="24"/>
      <c r="L17" s="24"/>
      <c r="M17" s="24"/>
      <c r="N17" s="25"/>
      <c r="O17" s="25"/>
      <c r="P17" s="30"/>
      <c r="Q17" s="30"/>
      <c r="R17" s="30"/>
      <c r="S17" s="25"/>
      <c r="T17" s="25"/>
      <c r="U17" s="25"/>
      <c r="V17" s="61"/>
      <c r="W17" s="106"/>
      <c r="X17" s="98">
        <v>44589</v>
      </c>
      <c r="Y17" s="150" t="s">
        <v>87</v>
      </c>
      <c r="Z17" s="99"/>
      <c r="AA17" s="101" t="s">
        <v>95</v>
      </c>
      <c r="AB17" s="107"/>
      <c r="AC17" s="205"/>
      <c r="AD17" s="176"/>
      <c r="AE17" s="183" t="s">
        <v>284</v>
      </c>
      <c r="AF17" s="285">
        <v>33</v>
      </c>
      <c r="AG17" s="110"/>
      <c r="AH17" s="177"/>
      <c r="AI17" s="107"/>
      <c r="AJ17" s="205"/>
      <c r="AK17" s="205"/>
      <c r="AL17" s="205"/>
      <c r="AM17" s="205"/>
      <c r="AO17" s="244"/>
      <c r="AP17" s="247" t="s">
        <v>231</v>
      </c>
      <c r="AQ17" s="261"/>
      <c r="AR17" s="262"/>
      <c r="AS17" s="262"/>
      <c r="AT17" s="263"/>
      <c r="AU17" s="246"/>
      <c r="AX17" s="244"/>
      <c r="AY17" s="247" t="s">
        <v>231</v>
      </c>
      <c r="AZ17" s="261"/>
      <c r="BA17" s="262"/>
      <c r="BB17" s="262"/>
      <c r="BC17" s="263"/>
      <c r="BD17" s="246"/>
      <c r="BH17" s="301"/>
      <c r="BI17" s="268" t="s">
        <v>296</v>
      </c>
      <c r="BJ17" s="306"/>
      <c r="BK17" s="268" t="s">
        <v>297</v>
      </c>
      <c r="BL17" s="306"/>
      <c r="BM17" s="302"/>
    </row>
    <row r="18" spans="1:65" ht="30" customHeight="1">
      <c r="A18" s="26"/>
      <c r="B18" s="52"/>
      <c r="C18" s="308"/>
      <c r="D18" s="23"/>
      <c r="E18" s="23"/>
      <c r="F18" s="23"/>
      <c r="G18" s="24"/>
      <c r="H18" s="24"/>
      <c r="I18" s="25"/>
      <c r="J18" s="25"/>
      <c r="K18" s="24"/>
      <c r="L18" s="24"/>
      <c r="M18" s="24"/>
      <c r="N18" s="25"/>
      <c r="O18" s="25"/>
      <c r="P18" s="25"/>
      <c r="Q18" s="25"/>
      <c r="R18" s="336"/>
      <c r="S18" s="336"/>
      <c r="T18" s="25"/>
      <c r="U18" s="25"/>
      <c r="V18" s="61"/>
      <c r="W18" s="106"/>
      <c r="X18" s="53">
        <v>44587</v>
      </c>
      <c r="Y18" s="151" t="s">
        <v>76</v>
      </c>
      <c r="Z18" s="59"/>
      <c r="AA18" s="69" t="s">
        <v>95</v>
      </c>
      <c r="AB18" s="107"/>
      <c r="AC18" s="205"/>
      <c r="AD18" s="176"/>
      <c r="AE18" s="183" t="s">
        <v>256</v>
      </c>
      <c r="AF18" s="285">
        <v>120</v>
      </c>
      <c r="AG18" s="179"/>
      <c r="AH18" s="177"/>
      <c r="AI18" s="107"/>
      <c r="AJ18" s="205"/>
      <c r="AK18" s="205"/>
      <c r="AL18" s="205"/>
      <c r="AM18" s="205"/>
      <c r="AO18" s="244"/>
      <c r="AP18" s="247"/>
      <c r="AQ18" s="264"/>
      <c r="AR18" s="265"/>
      <c r="AS18" s="265"/>
      <c r="AT18" s="266"/>
      <c r="AU18" s="246"/>
      <c r="AX18" s="244"/>
      <c r="AY18" s="247"/>
      <c r="AZ18" s="264"/>
      <c r="BA18" s="265"/>
      <c r="BB18" s="265"/>
      <c r="BC18" s="266"/>
      <c r="BD18" s="246"/>
      <c r="BH18" s="301"/>
      <c r="BI18" s="238"/>
      <c r="BJ18" s="238"/>
      <c r="BK18" s="238"/>
      <c r="BL18" s="238"/>
      <c r="BM18" s="302"/>
    </row>
    <row r="19" spans="1:65" ht="30" customHeight="1">
      <c r="A19" s="26"/>
      <c r="B19" s="52"/>
      <c r="C19" s="308"/>
      <c r="D19" s="23"/>
      <c r="E19" s="23"/>
      <c r="F19" s="23"/>
      <c r="G19" s="24"/>
      <c r="H19" s="24"/>
      <c r="I19" s="25"/>
      <c r="J19" s="25"/>
      <c r="K19" s="24"/>
      <c r="L19" s="24"/>
      <c r="M19" s="24"/>
      <c r="N19" s="25"/>
      <c r="O19" s="25"/>
      <c r="P19" s="25"/>
      <c r="Q19" s="25"/>
      <c r="R19" s="25"/>
      <c r="S19" s="25"/>
      <c r="T19" s="25"/>
      <c r="U19" s="25"/>
      <c r="V19" s="61"/>
      <c r="W19" s="106"/>
      <c r="X19" s="70" t="s">
        <v>91</v>
      </c>
      <c r="Y19" s="149"/>
      <c r="Z19" s="71"/>
      <c r="AA19" s="72"/>
      <c r="AB19" s="107"/>
      <c r="AC19" s="205"/>
      <c r="AD19" s="173"/>
      <c r="AE19" s="183" t="s">
        <v>285</v>
      </c>
      <c r="AF19" s="284">
        <v>13</v>
      </c>
      <c r="AG19" s="179"/>
      <c r="AH19" s="177"/>
      <c r="AI19" s="107"/>
      <c r="AJ19" s="205"/>
      <c r="AK19" s="205"/>
      <c r="AL19" s="205"/>
      <c r="AM19" s="205"/>
      <c r="AO19" s="244"/>
      <c r="AP19" s="247"/>
      <c r="AQ19" s="258" t="s">
        <v>228</v>
      </c>
      <c r="AR19" s="259"/>
      <c r="AS19" s="259"/>
      <c r="AT19" s="260"/>
      <c r="AU19" s="246"/>
      <c r="AX19" s="244"/>
      <c r="AY19" s="247"/>
      <c r="AZ19" s="258" t="s">
        <v>228</v>
      </c>
      <c r="BA19" s="259"/>
      <c r="BB19" s="259"/>
      <c r="BC19" s="260"/>
      <c r="BD19" s="246"/>
      <c r="BH19" s="301"/>
      <c r="BI19" s="238"/>
      <c r="BJ19" s="238"/>
      <c r="BK19" s="238"/>
      <c r="BL19" s="238"/>
      <c r="BM19" s="302"/>
    </row>
    <row r="20" spans="1:65" ht="30" customHeight="1">
      <c r="A20" s="26"/>
      <c r="B20" s="52"/>
      <c r="C20" s="308"/>
      <c r="D20" s="23"/>
      <c r="E20" s="23"/>
      <c r="F20" s="23"/>
      <c r="G20" s="24"/>
      <c r="H20" s="24"/>
      <c r="I20" s="25"/>
      <c r="J20" s="25"/>
      <c r="K20" s="24"/>
      <c r="L20" s="24"/>
      <c r="M20" s="24"/>
      <c r="N20" s="25"/>
      <c r="O20" s="25"/>
      <c r="P20" s="25"/>
      <c r="Q20" s="25"/>
      <c r="R20" s="25"/>
      <c r="S20" s="25"/>
      <c r="T20" s="25"/>
      <c r="U20" s="25"/>
      <c r="V20" s="61"/>
      <c r="W20" s="106"/>
      <c r="X20" s="98">
        <v>44581</v>
      </c>
      <c r="Y20" s="150" t="s">
        <v>98</v>
      </c>
      <c r="Z20" s="99"/>
      <c r="AA20" s="101" t="s">
        <v>95</v>
      </c>
      <c r="AB20" s="107"/>
      <c r="AC20" s="205"/>
      <c r="AD20" s="176"/>
      <c r="AE20" s="183" t="s">
        <v>282</v>
      </c>
      <c r="AF20" s="284" t="s">
        <v>266</v>
      </c>
      <c r="AG20" s="64"/>
      <c r="AH20" s="182"/>
      <c r="AI20" s="107" t="s">
        <v>213</v>
      </c>
      <c r="AJ20" s="205"/>
      <c r="AK20" s="205"/>
      <c r="AL20" s="205"/>
      <c r="AM20" s="205"/>
      <c r="AO20" s="244"/>
      <c r="AP20" s="247"/>
      <c r="AQ20" s="245"/>
      <c r="AR20" s="245"/>
      <c r="AS20" s="245"/>
      <c r="AT20" s="245"/>
      <c r="AU20" s="246"/>
      <c r="AX20" s="244"/>
      <c r="AY20" s="247"/>
      <c r="AZ20" s="245"/>
      <c r="BA20" s="245"/>
      <c r="BB20" s="245"/>
      <c r="BC20" s="245"/>
      <c r="BD20" s="246"/>
      <c r="BH20" s="301"/>
      <c r="BI20" s="238"/>
      <c r="BJ20" s="238"/>
      <c r="BK20" s="238"/>
      <c r="BL20" s="238"/>
      <c r="BM20" s="302"/>
    </row>
    <row r="21" spans="1:65" ht="30" customHeight="1">
      <c r="A21" s="26"/>
      <c r="B21" s="56"/>
      <c r="C21" s="309"/>
      <c r="D21" s="122"/>
      <c r="E21" s="122"/>
      <c r="F21" s="122"/>
      <c r="G21" s="124"/>
      <c r="H21" s="124"/>
      <c r="I21" s="123"/>
      <c r="J21" s="123"/>
      <c r="K21" s="124"/>
      <c r="L21" s="124"/>
      <c r="M21" s="124"/>
      <c r="N21" s="123"/>
      <c r="O21" s="123"/>
      <c r="P21" s="123"/>
      <c r="Q21" s="123"/>
      <c r="R21" s="123"/>
      <c r="S21" s="123"/>
      <c r="T21" s="123"/>
      <c r="U21" s="123"/>
      <c r="V21" s="125"/>
      <c r="W21" s="106"/>
      <c r="X21" s="60"/>
      <c r="Y21" s="62"/>
      <c r="Z21" s="62"/>
      <c r="AA21" s="63"/>
      <c r="AB21" s="107"/>
      <c r="AC21" s="205"/>
      <c r="AD21" s="176"/>
      <c r="AE21" s="184" t="s">
        <v>171</v>
      </c>
      <c r="AF21" s="284"/>
      <c r="AG21" s="181"/>
      <c r="AH21" s="177"/>
      <c r="AI21" s="107"/>
      <c r="AJ21" s="205"/>
      <c r="AK21" s="205"/>
      <c r="AL21" s="205"/>
      <c r="AM21" s="205"/>
      <c r="AO21" s="244"/>
      <c r="AP21" s="245"/>
      <c r="AQ21" s="245"/>
      <c r="AR21" s="245"/>
      <c r="AS21" s="245"/>
      <c r="AT21" s="268" t="s">
        <v>230</v>
      </c>
      <c r="AU21" s="246"/>
      <c r="AX21" s="244"/>
      <c r="AY21" s="245"/>
      <c r="AZ21" s="245"/>
      <c r="BA21" s="245"/>
      <c r="BB21" s="245"/>
      <c r="BC21" s="268" t="s">
        <v>251</v>
      </c>
      <c r="BD21" s="246"/>
      <c r="BH21" s="301"/>
      <c r="BI21" s="238"/>
      <c r="BJ21" s="238"/>
      <c r="BK21" s="238"/>
      <c r="BL21" s="238"/>
      <c r="BM21" s="302"/>
    </row>
    <row r="22" spans="1:65" ht="44" customHeight="1">
      <c r="A22" s="27"/>
      <c r="B22" s="118"/>
      <c r="C22" s="118"/>
      <c r="D22" s="118"/>
      <c r="E22" s="118"/>
      <c r="F22" s="118"/>
      <c r="G22" s="83"/>
      <c r="H22" s="83"/>
      <c r="I22" s="126"/>
      <c r="J22" s="118"/>
      <c r="K22" s="83"/>
      <c r="L22" s="83"/>
      <c r="M22" s="83"/>
      <c r="N22" s="126"/>
      <c r="O22" s="126"/>
      <c r="P22" s="126"/>
      <c r="Q22" s="126"/>
      <c r="R22" s="126"/>
      <c r="S22" s="126"/>
      <c r="T22" s="83"/>
      <c r="U22" s="83"/>
      <c r="V22" s="83"/>
      <c r="W22" s="119"/>
      <c r="X22" s="109"/>
      <c r="Y22" s="110"/>
      <c r="Z22" s="110"/>
      <c r="AA22" s="111"/>
      <c r="AB22" s="92"/>
      <c r="AC22" s="205"/>
      <c r="AD22" s="109"/>
      <c r="AE22" s="183" t="s">
        <v>125</v>
      </c>
      <c r="AF22" s="284">
        <v>36</v>
      </c>
      <c r="AG22" s="181"/>
      <c r="AH22" s="111"/>
      <c r="AI22" s="92"/>
      <c r="AJ22" s="205"/>
      <c r="AK22" s="205"/>
      <c r="AL22" s="205"/>
      <c r="AM22" s="205"/>
      <c r="AO22" s="244"/>
      <c r="AP22" s="245"/>
      <c r="AQ22" s="245"/>
      <c r="AR22" s="245"/>
      <c r="AS22" s="245"/>
      <c r="AT22" s="245"/>
      <c r="AU22" s="246"/>
      <c r="AX22" s="244"/>
      <c r="AY22" s="245"/>
      <c r="AZ22" s="245"/>
      <c r="BA22" s="245"/>
      <c r="BB22" s="245"/>
      <c r="BC22" s="245"/>
      <c r="BD22" s="246"/>
      <c r="BH22" s="301"/>
      <c r="BI22" s="238"/>
      <c r="BJ22" s="238"/>
      <c r="BK22" s="238"/>
      <c r="BL22" s="238"/>
      <c r="BM22" s="302"/>
    </row>
    <row r="23" spans="1:65" ht="15" customHeight="1">
      <c r="A23" s="54"/>
      <c r="B23" s="54"/>
      <c r="C23" s="54"/>
      <c r="D23" s="54"/>
      <c r="E23" s="54"/>
      <c r="F23" s="54"/>
      <c r="G23" s="128"/>
      <c r="H23" s="128"/>
      <c r="I23" s="127"/>
      <c r="J23" s="127"/>
      <c r="K23" s="128"/>
      <c r="L23" s="128"/>
      <c r="M23" s="128"/>
      <c r="N23" s="127"/>
      <c r="O23" s="127"/>
      <c r="P23" s="127"/>
      <c r="Q23" s="127"/>
      <c r="R23" s="127"/>
      <c r="S23" s="127"/>
      <c r="T23" s="127"/>
      <c r="U23" s="127"/>
      <c r="V23" s="54"/>
      <c r="W23" s="129"/>
      <c r="X23" s="121"/>
      <c r="Y23" s="120"/>
      <c r="Z23" s="120"/>
      <c r="AA23" s="120"/>
      <c r="AB23" s="104"/>
      <c r="AC23" s="206"/>
      <c r="AD23" s="109"/>
      <c r="AE23" s="183" t="s">
        <v>118</v>
      </c>
      <c r="AF23" s="284">
        <v>40</v>
      </c>
      <c r="AG23" s="181"/>
      <c r="AH23" s="111"/>
      <c r="AI23" s="104"/>
      <c r="AJ23" s="205"/>
      <c r="AK23" s="205"/>
      <c r="AL23" s="205"/>
      <c r="AM23" s="205"/>
      <c r="AO23" s="252"/>
      <c r="AP23" s="253"/>
      <c r="AQ23" s="253"/>
      <c r="AR23" s="253"/>
      <c r="AS23" s="253"/>
      <c r="AT23" s="253"/>
      <c r="AU23" s="254"/>
      <c r="AX23" s="252"/>
      <c r="AY23" s="253"/>
      <c r="AZ23" s="253"/>
      <c r="BA23" s="253"/>
      <c r="BB23" s="253"/>
      <c r="BC23" s="253"/>
      <c r="BD23" s="254"/>
      <c r="BH23" s="301"/>
      <c r="BI23" s="238"/>
      <c r="BJ23" s="238"/>
      <c r="BK23" s="238"/>
      <c r="BL23" s="238"/>
      <c r="BM23" s="302"/>
    </row>
    <row r="24" spans="1:65" ht="18">
      <c r="A24" s="23"/>
      <c r="B24" s="23"/>
      <c r="C24" s="23"/>
      <c r="D24" s="23"/>
      <c r="E24" s="23"/>
      <c r="F24" s="23"/>
      <c r="G24" s="24"/>
      <c r="H24" s="24"/>
      <c r="I24" s="25"/>
      <c r="J24" s="25"/>
      <c r="K24" s="24"/>
      <c r="L24" s="24"/>
      <c r="M24" s="24"/>
      <c r="N24" s="25"/>
      <c r="O24" s="25"/>
      <c r="P24" s="25"/>
      <c r="Q24" s="25"/>
      <c r="R24" s="25"/>
      <c r="S24" s="25"/>
      <c r="T24" s="25"/>
      <c r="U24" s="25"/>
      <c r="V24" s="23"/>
      <c r="W24" s="23"/>
      <c r="X24" s="23"/>
      <c r="Y24" s="23"/>
      <c r="Z24" s="23"/>
      <c r="AA24" s="23"/>
      <c r="AD24" s="109"/>
      <c r="AE24" s="183" t="s">
        <v>299</v>
      </c>
      <c r="AF24" s="284">
        <v>0</v>
      </c>
      <c r="AG24" s="181"/>
      <c r="AH24" s="111"/>
      <c r="BH24" s="303"/>
      <c r="BI24" s="304"/>
      <c r="BJ24" s="304"/>
      <c r="BK24" s="304"/>
      <c r="BL24" s="304"/>
      <c r="BM24" s="305"/>
    </row>
    <row r="25" spans="1:65" ht="18">
      <c r="A25" s="23"/>
      <c r="B25" s="23"/>
      <c r="C25" s="23"/>
      <c r="D25" s="23"/>
      <c r="E25" s="23"/>
      <c r="F25" s="23"/>
      <c r="G25" s="24"/>
      <c r="H25" s="24"/>
      <c r="I25" s="25"/>
      <c r="J25" s="25"/>
      <c r="K25" s="24"/>
      <c r="L25" s="24"/>
      <c r="M25" s="24"/>
      <c r="N25" s="25"/>
      <c r="O25" s="25"/>
      <c r="P25" s="25"/>
      <c r="Q25" s="25"/>
      <c r="R25" s="19" t="s">
        <v>252</v>
      </c>
      <c r="V25" s="25"/>
      <c r="W25" s="23"/>
      <c r="X25" s="23"/>
      <c r="Y25" s="23"/>
      <c r="Z25" s="23"/>
      <c r="AA25" s="23"/>
      <c r="AD25" s="109"/>
      <c r="AE25" s="183"/>
      <c r="AF25" s="284"/>
      <c r="AG25" s="181"/>
      <c r="AH25" s="111"/>
      <c r="AI25" t="s">
        <v>107</v>
      </c>
    </row>
    <row r="26" spans="1:65" ht="18">
      <c r="A26" s="23"/>
      <c r="B26" s="23" t="s">
        <v>101</v>
      </c>
      <c r="C26" s="23"/>
      <c r="D26" s="23"/>
      <c r="E26" s="23"/>
      <c r="F26" s="23"/>
      <c r="G26" s="24"/>
      <c r="H26" s="24"/>
      <c r="I26" s="25"/>
      <c r="J26" s="25"/>
      <c r="K26" s="24"/>
      <c r="L26" s="24"/>
      <c r="M26" s="24"/>
      <c r="N26" s="25"/>
      <c r="O26" s="25"/>
      <c r="P26" s="25"/>
      <c r="Q26" s="25"/>
      <c r="R26" s="25"/>
      <c r="S26" s="25"/>
      <c r="T26" s="25"/>
      <c r="U26" s="25"/>
      <c r="V26" s="23"/>
      <c r="W26" s="23"/>
      <c r="X26" s="23" t="s">
        <v>101</v>
      </c>
      <c r="Y26" s="23"/>
      <c r="Z26" s="23"/>
      <c r="AA26" t="s">
        <v>254</v>
      </c>
      <c r="AD26" s="289"/>
      <c r="AE26" s="286"/>
      <c r="AF26" s="287"/>
      <c r="AG26" s="288"/>
      <c r="AH26" s="290"/>
      <c r="AO26" t="s">
        <v>227</v>
      </c>
    </row>
    <row r="27" spans="1:65" s="133" customFormat="1" ht="18">
      <c r="A27" s="130"/>
      <c r="B27" s="130" t="s">
        <v>102</v>
      </c>
      <c r="C27" s="130"/>
      <c r="D27" s="130"/>
      <c r="E27" s="130"/>
      <c r="F27" s="130"/>
      <c r="G27" s="132"/>
      <c r="H27" s="132"/>
      <c r="I27" s="131"/>
      <c r="J27" s="131"/>
      <c r="K27" s="132"/>
      <c r="L27" s="132"/>
      <c r="N27" s="131"/>
      <c r="O27" s="131"/>
      <c r="P27" s="131" t="s">
        <v>288</v>
      </c>
      <c r="Q27" s="131"/>
      <c r="R27" s="131"/>
      <c r="S27" s="131"/>
      <c r="T27" s="131"/>
      <c r="U27" s="131"/>
      <c r="V27" s="130"/>
      <c r="W27" s="130"/>
      <c r="X27" s="130" t="s">
        <v>102</v>
      </c>
      <c r="Y27" s="130"/>
      <c r="Z27" s="130"/>
      <c r="AA27" s="133" t="s">
        <v>255</v>
      </c>
      <c r="AD27" s="289"/>
      <c r="AE27" s="286"/>
      <c r="AF27" s="287"/>
      <c r="AG27" s="288"/>
      <c r="AH27" s="290"/>
    </row>
    <row r="28" spans="1:65">
      <c r="G28" s="16" t="s">
        <v>210</v>
      </c>
      <c r="H28" s="16" t="s">
        <v>211</v>
      </c>
      <c r="M28" s="16" t="s">
        <v>206</v>
      </c>
    </row>
    <row r="29" spans="1:65">
      <c r="B29" t="s">
        <v>113</v>
      </c>
      <c r="M29" s="19" t="s">
        <v>207</v>
      </c>
      <c r="Q29" s="19" t="s">
        <v>110</v>
      </c>
      <c r="R29" s="19" t="s">
        <v>291</v>
      </c>
      <c r="U29" t="s">
        <v>219</v>
      </c>
      <c r="X29" t="s">
        <v>113</v>
      </c>
      <c r="Z29" t="s">
        <v>83</v>
      </c>
      <c r="AA29" t="s">
        <v>84</v>
      </c>
    </row>
    <row r="30" spans="1:65">
      <c r="B30" t="s">
        <v>114</v>
      </c>
      <c r="Q30" s="19" t="s">
        <v>111</v>
      </c>
      <c r="R30" s="19" t="s">
        <v>292</v>
      </c>
      <c r="X30" t="s">
        <v>115</v>
      </c>
      <c r="Z30" t="s">
        <v>261</v>
      </c>
      <c r="AA30" t="s">
        <v>262</v>
      </c>
    </row>
    <row r="31" spans="1:65" ht="18">
      <c r="Q31" s="19" t="s">
        <v>112</v>
      </c>
      <c r="R31" s="19" t="s">
        <v>293</v>
      </c>
      <c r="AD31" s="293"/>
      <c r="AE31" s="294"/>
      <c r="AF31" s="59"/>
      <c r="AG31" s="290"/>
    </row>
    <row r="32" spans="1:65" ht="18">
      <c r="R32" s="19" t="s">
        <v>294</v>
      </c>
      <c r="AD32" s="295"/>
      <c r="AE32" s="286"/>
      <c r="AF32" s="287"/>
      <c r="AG32" s="59"/>
    </row>
    <row r="33" spans="7:66" s="133" customFormat="1" ht="18">
      <c r="G33" s="135"/>
      <c r="H33" s="135"/>
      <c r="I33" s="134"/>
      <c r="J33" s="134"/>
      <c r="K33" s="135"/>
      <c r="L33" s="135"/>
      <c r="M33" s="135"/>
      <c r="N33" s="134"/>
      <c r="O33" s="134"/>
      <c r="P33" s="134"/>
      <c r="Q33" s="134"/>
      <c r="R33" s="134" t="s">
        <v>295</v>
      </c>
      <c r="S33" s="134"/>
      <c r="T33" s="134"/>
      <c r="U33" s="134"/>
      <c r="AD33" s="293"/>
      <c r="AE33" s="286"/>
      <c r="AF33" s="287"/>
      <c r="AG33" s="196"/>
    </row>
    <row r="34" spans="7:66" ht="18">
      <c r="AD34" s="296"/>
      <c r="AE34" s="286"/>
      <c r="AF34" s="287"/>
      <c r="AG34" s="290"/>
      <c r="BH34" s="298"/>
      <c r="BI34" s="299"/>
      <c r="BJ34" s="299"/>
      <c r="BK34" s="299"/>
      <c r="BL34" s="299"/>
      <c r="BM34" s="300"/>
    </row>
    <row r="35" spans="7:66" ht="18">
      <c r="AD35" s="293"/>
      <c r="AE35" s="286"/>
      <c r="AF35" s="287"/>
      <c r="AG35" s="296"/>
      <c r="BH35" s="301"/>
      <c r="BI35" s="238" t="s">
        <v>245</v>
      </c>
      <c r="BJ35" s="238"/>
      <c r="BK35" s="238"/>
      <c r="BL35" s="238"/>
      <c r="BM35" s="302"/>
    </row>
    <row r="36" spans="7:66" ht="18">
      <c r="AD36" s="293"/>
      <c r="AE36" s="286"/>
      <c r="AF36" s="287"/>
      <c r="AG36" s="296"/>
      <c r="BH36" s="301"/>
      <c r="BI36" s="238"/>
      <c r="BJ36" s="238"/>
      <c r="BK36" s="238"/>
      <c r="BL36" s="238"/>
      <c r="BM36" s="302"/>
    </row>
    <row r="37" spans="7:66" ht="18">
      <c r="AD37" s="293"/>
      <c r="AE37" s="297"/>
      <c r="AF37" s="287"/>
      <c r="AG37" s="290"/>
      <c r="BH37" s="301"/>
      <c r="BI37" s="238"/>
      <c r="BJ37" s="238"/>
      <c r="BK37" s="238"/>
      <c r="BL37" s="238"/>
      <c r="BM37" s="302"/>
    </row>
    <row r="38" spans="7:66" ht="23">
      <c r="AD38" s="293"/>
      <c r="AE38" s="286"/>
      <c r="AF38" s="287"/>
      <c r="AG38" s="290"/>
      <c r="BH38" s="301"/>
      <c r="BI38" s="346" t="s">
        <v>319</v>
      </c>
      <c r="BJ38" s="238"/>
      <c r="BK38" s="238" t="s">
        <v>242</v>
      </c>
      <c r="BL38" s="238"/>
      <c r="BM38" s="302"/>
    </row>
    <row r="39" spans="7:66" ht="23">
      <c r="AD39" s="293"/>
      <c r="AE39" s="286"/>
      <c r="AF39" s="287"/>
      <c r="AG39" s="290"/>
      <c r="BH39" s="301"/>
      <c r="BI39" s="346"/>
      <c r="BJ39" s="238"/>
      <c r="BK39" s="238"/>
      <c r="BL39" s="238"/>
      <c r="BM39" s="302"/>
    </row>
    <row r="40" spans="7:66" ht="23">
      <c r="AD40" s="296"/>
      <c r="AE40" s="286"/>
      <c r="AF40" s="287"/>
      <c r="AG40" s="290"/>
      <c r="AW40" s="196"/>
      <c r="BG40" s="307"/>
      <c r="BH40" s="301"/>
      <c r="BI40" s="346" t="s">
        <v>319</v>
      </c>
      <c r="BJ40" s="238"/>
      <c r="BK40" s="238" t="s">
        <v>243</v>
      </c>
      <c r="BL40" s="238"/>
      <c r="BM40" s="302"/>
      <c r="BN40" s="307"/>
    </row>
    <row r="41" spans="7:66" ht="23">
      <c r="AD41" s="293"/>
      <c r="AE41" s="286"/>
      <c r="AF41" s="287"/>
      <c r="AG41" s="59"/>
      <c r="AW41" s="196"/>
      <c r="BG41" s="307"/>
      <c r="BH41" s="301"/>
      <c r="BI41" s="346"/>
      <c r="BJ41" s="238"/>
      <c r="BK41" s="238"/>
      <c r="BL41" s="238"/>
      <c r="BM41" s="302"/>
      <c r="BN41" s="307"/>
    </row>
    <row r="42" spans="7:66" ht="23">
      <c r="AD42" s="293"/>
      <c r="AE42" s="294"/>
      <c r="AF42" s="59"/>
      <c r="AG42" s="290"/>
      <c r="AW42" s="196"/>
      <c r="BG42" s="307"/>
      <c r="BH42" s="301"/>
      <c r="BI42" s="346" t="s">
        <v>319</v>
      </c>
      <c r="BJ42" s="238"/>
      <c r="BK42" s="238" t="s">
        <v>250</v>
      </c>
      <c r="BL42" s="238"/>
      <c r="BM42" s="302"/>
      <c r="BN42" s="307"/>
    </row>
    <row r="43" spans="7:66" ht="23">
      <c r="AD43" s="288"/>
      <c r="AE43" s="286"/>
      <c r="AF43" s="287"/>
      <c r="AG43" s="290"/>
      <c r="AW43" s="196"/>
      <c r="BG43" s="307"/>
      <c r="BH43" s="301"/>
      <c r="BI43" s="346"/>
      <c r="BJ43" s="238"/>
      <c r="BK43" s="238"/>
      <c r="BL43" s="238"/>
      <c r="BM43" s="302"/>
      <c r="BN43" s="307"/>
    </row>
    <row r="44" spans="7:66" ht="23">
      <c r="AD44" s="293"/>
      <c r="AE44" s="286"/>
      <c r="AF44" s="287"/>
      <c r="AG44" s="288"/>
      <c r="AW44" s="196"/>
      <c r="BG44" s="307"/>
      <c r="BH44" s="301"/>
      <c r="BI44" s="346" t="s">
        <v>319</v>
      </c>
      <c r="BJ44" s="238"/>
      <c r="BK44" s="238" t="s">
        <v>298</v>
      </c>
      <c r="BL44" s="238"/>
      <c r="BM44" s="302"/>
      <c r="BN44" s="307"/>
    </row>
    <row r="45" spans="7:66" ht="23">
      <c r="AD45" s="289"/>
      <c r="AE45" s="286"/>
      <c r="AF45" s="287"/>
      <c r="AG45" s="288"/>
      <c r="AW45" s="196"/>
      <c r="BG45" s="307"/>
      <c r="BH45" s="301"/>
      <c r="BI45" s="346"/>
      <c r="BJ45" s="238"/>
      <c r="BK45" s="238"/>
      <c r="BL45" s="238"/>
      <c r="BM45" s="302"/>
      <c r="BN45" s="307"/>
    </row>
    <row r="46" spans="7:66" ht="23">
      <c r="AW46" s="196"/>
      <c r="BG46" s="307"/>
      <c r="BH46" s="301"/>
      <c r="BI46" s="346" t="s">
        <v>319</v>
      </c>
      <c r="BJ46" s="238"/>
      <c r="BK46" s="238" t="s">
        <v>244</v>
      </c>
      <c r="BL46" s="238"/>
      <c r="BM46" s="302"/>
      <c r="BN46" s="307"/>
    </row>
    <row r="47" spans="7:66">
      <c r="AW47" s="196"/>
      <c r="BG47" s="307"/>
      <c r="BH47" s="301"/>
      <c r="BI47" s="238"/>
      <c r="BJ47" s="238"/>
      <c r="BK47" s="238"/>
      <c r="BL47" s="238"/>
      <c r="BM47" s="302"/>
      <c r="BN47" s="307"/>
    </row>
    <row r="48" spans="7:66" ht="23">
      <c r="AW48" s="196"/>
      <c r="BG48" s="307"/>
      <c r="BH48" s="301"/>
      <c r="BI48" s="346" t="s">
        <v>319</v>
      </c>
      <c r="BJ48" s="238"/>
      <c r="BK48" s="238" t="s">
        <v>249</v>
      </c>
      <c r="BL48" s="238"/>
      <c r="BM48" s="302"/>
      <c r="BN48" s="307"/>
    </row>
    <row r="49" spans="49:82">
      <c r="AW49" s="196"/>
      <c r="BG49" s="307"/>
      <c r="BH49" s="301"/>
      <c r="BI49" s="238"/>
      <c r="BJ49" s="238"/>
      <c r="BK49" s="238"/>
      <c r="BL49" s="238"/>
      <c r="BM49" s="302"/>
      <c r="BN49" s="307"/>
    </row>
    <row r="50" spans="49:82">
      <c r="AW50" s="196"/>
      <c r="BG50" s="307"/>
      <c r="BH50" s="301"/>
      <c r="BI50" s="238"/>
      <c r="BJ50" s="238"/>
      <c r="BK50" s="238"/>
      <c r="BL50" s="238"/>
      <c r="BM50" s="302"/>
      <c r="BN50" s="307"/>
    </row>
    <row r="51" spans="49:82">
      <c r="AW51" s="196"/>
      <c r="BG51" s="307"/>
      <c r="BH51" s="301"/>
      <c r="BI51" s="238"/>
      <c r="BJ51" s="238"/>
      <c r="BK51" s="238"/>
      <c r="BL51" s="238"/>
      <c r="BM51" s="302"/>
      <c r="BN51" s="307"/>
    </row>
    <row r="52" spans="49:82">
      <c r="AW52" s="196"/>
      <c r="BG52" s="307"/>
      <c r="BH52" s="301"/>
      <c r="BI52" s="238"/>
      <c r="BJ52" s="238"/>
      <c r="BK52" s="238"/>
      <c r="BL52" s="238"/>
      <c r="BM52" s="302"/>
      <c r="BN52" s="307"/>
    </row>
    <row r="53" spans="49:82">
      <c r="AW53" s="196"/>
      <c r="BG53" s="307"/>
      <c r="BH53" s="301"/>
      <c r="BI53" s="238"/>
      <c r="BJ53" s="238"/>
      <c r="BK53" s="238"/>
      <c r="BL53" s="238"/>
      <c r="BM53" s="302"/>
      <c r="BN53" s="307"/>
    </row>
    <row r="54" spans="49:82">
      <c r="AW54" s="196"/>
      <c r="BG54" s="307"/>
      <c r="BH54" s="301"/>
      <c r="BI54" s="238"/>
      <c r="BJ54" s="238"/>
      <c r="BK54" s="238"/>
      <c r="BL54" s="238"/>
      <c r="BM54" s="302"/>
      <c r="BN54" s="307"/>
    </row>
    <row r="55" spans="49:82">
      <c r="AW55" s="196"/>
      <c r="BG55" s="307"/>
      <c r="BH55" s="301"/>
      <c r="BI55" s="238"/>
      <c r="BJ55" s="238"/>
      <c r="BK55" s="238"/>
      <c r="BL55" s="238"/>
      <c r="BM55" s="302"/>
      <c r="BN55" s="307"/>
    </row>
    <row r="56" spans="49:82" ht="18">
      <c r="AW56" s="196"/>
      <c r="BG56" s="307"/>
      <c r="BH56" s="301"/>
      <c r="BI56" s="268" t="s">
        <v>296</v>
      </c>
      <c r="BJ56" s="306"/>
      <c r="BK56" s="268" t="s">
        <v>297</v>
      </c>
      <c r="BL56" s="306"/>
      <c r="BM56" s="302"/>
      <c r="BN56" s="307"/>
    </row>
    <row r="57" spans="49:82">
      <c r="AW57" s="196"/>
      <c r="BG57" s="307"/>
      <c r="BH57" s="303"/>
      <c r="BI57" s="304"/>
      <c r="BJ57" s="304"/>
      <c r="BK57" s="304"/>
      <c r="BL57" s="304"/>
      <c r="BM57" s="305"/>
      <c r="BN57" s="307"/>
    </row>
    <row r="58" spans="49:82">
      <c r="AW58" s="196"/>
      <c r="BG58" s="307"/>
      <c r="BH58" s="307"/>
      <c r="BI58" s="307"/>
      <c r="BJ58" s="307"/>
      <c r="BK58" s="307"/>
      <c r="BL58" s="307"/>
      <c r="BM58" s="307"/>
      <c r="BN58" s="307"/>
    </row>
    <row r="61" spans="49:82">
      <c r="BH61" s="282" t="s">
        <v>246</v>
      </c>
    </row>
    <row r="62" spans="49:82" ht="9" customHeight="1">
      <c r="BH62" t="s">
        <v>247</v>
      </c>
      <c r="BI62" t="s">
        <v>248</v>
      </c>
      <c r="BK62" t="s">
        <v>21</v>
      </c>
      <c r="BM62" t="s">
        <v>97</v>
      </c>
      <c r="BT62" s="351"/>
      <c r="BU62" s="352"/>
      <c r="BV62" s="352"/>
      <c r="BW62" s="352"/>
      <c r="BX62" s="352"/>
      <c r="BY62" s="352"/>
      <c r="BZ62" s="352"/>
      <c r="CA62" s="352"/>
      <c r="CB62" s="352"/>
      <c r="CC62" s="352"/>
      <c r="CD62" s="353"/>
    </row>
    <row r="63" spans="49:82" ht="18">
      <c r="BH63" t="s">
        <v>97</v>
      </c>
      <c r="BI63" t="s">
        <v>243</v>
      </c>
      <c r="BK63" t="s">
        <v>250</v>
      </c>
      <c r="BM63" t="s">
        <v>249</v>
      </c>
      <c r="BT63" s="354"/>
      <c r="BU63" s="351"/>
      <c r="BV63" s="352"/>
      <c r="BW63" s="352"/>
      <c r="BX63" s="352"/>
      <c r="BY63" s="352"/>
      <c r="BZ63" s="352"/>
      <c r="CA63" s="352"/>
      <c r="CB63" s="352"/>
      <c r="CC63" s="353"/>
      <c r="CD63" s="355"/>
    </row>
    <row r="64" spans="49:82" ht="18">
      <c r="BH64" t="s">
        <v>249</v>
      </c>
      <c r="BI64" t="s">
        <v>242</v>
      </c>
      <c r="BM64" t="s">
        <v>97</v>
      </c>
      <c r="BT64" s="354"/>
      <c r="BU64" s="354"/>
      <c r="BV64" s="356"/>
      <c r="BW64" s="356"/>
      <c r="BX64" s="356"/>
      <c r="BY64" s="356"/>
      <c r="BZ64" s="356"/>
      <c r="CA64" s="356"/>
      <c r="CB64" s="356"/>
      <c r="CC64" s="355"/>
      <c r="CD64" s="355"/>
    </row>
    <row r="65" spans="65:82" ht="18">
      <c r="BM65" t="s">
        <v>249</v>
      </c>
      <c r="BT65" s="354"/>
      <c r="BU65" s="360" t="s">
        <v>56</v>
      </c>
      <c r="BV65" s="356" t="s">
        <v>63</v>
      </c>
      <c r="BW65" s="356"/>
      <c r="BX65" s="356"/>
      <c r="BY65" s="356"/>
      <c r="BZ65" s="362" t="s">
        <v>62</v>
      </c>
      <c r="CA65" s="362">
        <v>45</v>
      </c>
      <c r="CB65" s="361"/>
      <c r="CC65" s="355"/>
      <c r="CD65" s="355"/>
    </row>
    <row r="66" spans="65:82" ht="18">
      <c r="BM66" t="s">
        <v>250</v>
      </c>
      <c r="BT66" s="354"/>
      <c r="BU66" s="360"/>
      <c r="BV66" s="356"/>
      <c r="BW66" s="356"/>
      <c r="BX66" s="356"/>
      <c r="BY66" s="356"/>
      <c r="BZ66" s="362"/>
      <c r="CA66" s="362"/>
      <c r="CB66" s="356"/>
      <c r="CC66" s="355"/>
      <c r="CD66" s="355"/>
    </row>
    <row r="67" spans="65:82" ht="18">
      <c r="BM67" t="s">
        <v>244</v>
      </c>
      <c r="BT67" s="354"/>
      <c r="BU67" s="360" t="s">
        <v>214</v>
      </c>
      <c r="BV67" s="356" t="s">
        <v>264</v>
      </c>
      <c r="BW67" s="356"/>
      <c r="BX67" s="356"/>
      <c r="BY67" s="356"/>
      <c r="BZ67" s="362" t="s">
        <v>178</v>
      </c>
      <c r="CA67" s="362" t="s">
        <v>222</v>
      </c>
      <c r="CB67" s="356"/>
      <c r="CC67" s="355"/>
      <c r="CD67" s="355"/>
    </row>
    <row r="68" spans="65:82" ht="18">
      <c r="BT68" s="354"/>
      <c r="BU68" s="360"/>
      <c r="BV68" s="356"/>
      <c r="BW68" s="356"/>
      <c r="BX68" s="356"/>
      <c r="BY68" s="356"/>
      <c r="BZ68" s="362"/>
      <c r="CA68" s="362"/>
      <c r="CB68" s="356"/>
      <c r="CC68" s="355"/>
      <c r="CD68" s="355"/>
    </row>
    <row r="69" spans="65:82" ht="18">
      <c r="BT69" s="354"/>
      <c r="BU69" s="360" t="s">
        <v>220</v>
      </c>
      <c r="BV69" s="356" t="s">
        <v>268</v>
      </c>
      <c r="BW69" s="356"/>
      <c r="BX69" s="356"/>
      <c r="BY69" s="356"/>
      <c r="BZ69" s="362" t="s">
        <v>21</v>
      </c>
      <c r="CA69" s="362" t="s">
        <v>18</v>
      </c>
      <c r="CB69" s="356"/>
      <c r="CC69" s="355"/>
      <c r="CD69" s="355"/>
    </row>
    <row r="70" spans="65:82" ht="43" customHeight="1">
      <c r="BT70" s="354"/>
      <c r="BU70" s="360"/>
      <c r="BV70" s="356"/>
      <c r="BW70" s="356"/>
      <c r="BX70" s="356"/>
      <c r="BY70" s="356"/>
      <c r="BZ70" s="356"/>
      <c r="CA70" s="356"/>
      <c r="CB70" s="356"/>
      <c r="CC70" s="355"/>
      <c r="CD70" s="355"/>
    </row>
    <row r="71" spans="65:82" ht="18">
      <c r="BT71" s="354"/>
      <c r="BU71" s="360" t="s">
        <v>217</v>
      </c>
      <c r="BV71" s="255" t="s">
        <v>223</v>
      </c>
      <c r="BW71" s="256"/>
      <c r="BX71" s="256"/>
      <c r="BY71" s="256"/>
      <c r="BZ71" s="257"/>
      <c r="CA71" s="257"/>
      <c r="CB71" s="356"/>
      <c r="CC71" s="355" t="s">
        <v>213</v>
      </c>
      <c r="CD71" s="355"/>
    </row>
    <row r="72" spans="65:82" ht="18">
      <c r="BT72" s="354"/>
      <c r="BU72" s="360"/>
      <c r="BV72" s="356"/>
      <c r="BW72" s="356"/>
      <c r="BX72" s="356"/>
      <c r="BY72" s="356"/>
      <c r="BZ72" s="356"/>
      <c r="CA72" s="356"/>
      <c r="CB72" s="356"/>
      <c r="CC72" s="355"/>
      <c r="CD72" s="355"/>
    </row>
    <row r="73" spans="65:82" ht="18">
      <c r="BT73" s="354"/>
      <c r="BU73" s="360" t="s">
        <v>215</v>
      </c>
      <c r="BV73" s="255"/>
      <c r="BW73" s="256"/>
      <c r="BX73" s="256"/>
      <c r="BY73" s="256"/>
      <c r="BZ73" s="256"/>
      <c r="CA73" s="257"/>
      <c r="CB73" s="356"/>
      <c r="CC73" s="355" t="s">
        <v>213</v>
      </c>
      <c r="CD73" s="355"/>
    </row>
    <row r="74" spans="65:82" ht="18">
      <c r="BT74" s="354"/>
      <c r="BU74" s="360"/>
      <c r="BV74" s="356"/>
      <c r="BW74" s="356"/>
      <c r="BX74" s="356"/>
      <c r="BY74" s="356"/>
      <c r="BZ74" s="356"/>
      <c r="CA74" s="356"/>
      <c r="CB74" s="356"/>
      <c r="CC74" s="355"/>
      <c r="CD74" s="355"/>
    </row>
    <row r="75" spans="65:82" ht="18">
      <c r="BT75" s="354"/>
      <c r="BU75" s="360" t="s">
        <v>371</v>
      </c>
      <c r="BV75" s="823"/>
      <c r="BW75" s="824"/>
      <c r="BX75" s="824"/>
      <c r="BY75" s="824"/>
      <c r="BZ75" s="824"/>
      <c r="CA75" s="825"/>
      <c r="CB75" s="356"/>
      <c r="CC75" s="355"/>
      <c r="CD75" s="355"/>
    </row>
    <row r="76" spans="65:82" ht="18">
      <c r="BT76" s="354"/>
      <c r="BU76" s="354"/>
      <c r="BV76" s="826"/>
      <c r="BW76" s="827"/>
      <c r="BX76" s="827"/>
      <c r="BY76" s="827"/>
      <c r="BZ76" s="827"/>
      <c r="CA76" s="828"/>
      <c r="CB76" s="356"/>
      <c r="CC76" s="355"/>
      <c r="CD76" s="355"/>
    </row>
    <row r="77" spans="65:82" ht="46" customHeight="1">
      <c r="BT77" s="354"/>
      <c r="BU77" s="354"/>
      <c r="BV77" s="356"/>
      <c r="BW77" s="356"/>
      <c r="BX77" s="356"/>
      <c r="BY77" s="356"/>
      <c r="BZ77" s="356"/>
      <c r="CA77" s="356"/>
      <c r="CB77" s="356"/>
      <c r="CC77" s="355"/>
      <c r="CD77" s="355"/>
    </row>
    <row r="78" spans="65:82" ht="18">
      <c r="BT78" s="354"/>
      <c r="BU78" s="354"/>
      <c r="BV78" s="356"/>
      <c r="BW78" s="268" t="s">
        <v>296</v>
      </c>
      <c r="BX78" s="356"/>
      <c r="BY78" s="356"/>
      <c r="BZ78" s="268" t="s">
        <v>297</v>
      </c>
      <c r="CA78" s="356"/>
      <c r="CB78" s="356"/>
      <c r="CC78" s="355"/>
      <c r="CD78" s="355"/>
    </row>
    <row r="79" spans="65:82" ht="29" customHeight="1">
      <c r="BT79" s="354"/>
      <c r="BU79" s="357"/>
      <c r="BV79" s="358"/>
      <c r="BW79" s="358"/>
      <c r="BX79" s="358"/>
      <c r="BY79" s="358"/>
      <c r="BZ79" s="358"/>
      <c r="CA79" s="358"/>
      <c r="CB79" s="358"/>
      <c r="CC79" s="359"/>
      <c r="CD79" s="355"/>
    </row>
    <row r="80" spans="65:82" ht="9" customHeight="1">
      <c r="BT80" s="357"/>
      <c r="BU80" s="358"/>
      <c r="BV80" s="358"/>
      <c r="BW80" s="358"/>
      <c r="BX80" s="358"/>
      <c r="BY80" s="358"/>
      <c r="BZ80" s="358"/>
      <c r="CA80" s="358"/>
      <c r="CB80" s="358"/>
      <c r="CC80" s="358"/>
      <c r="CD80" s="359"/>
    </row>
  </sheetData>
  <mergeCells count="2">
    <mergeCell ref="R3:S3"/>
    <mergeCell ref="BV75:CA76"/>
  </mergeCells>
  <phoneticPr fontId="2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70E14E-60DC-104A-A554-246A5AB39BA3}">
  <dimension ref="A1:BI56"/>
  <sheetViews>
    <sheetView showGridLines="0" zoomScale="89" zoomScaleNormal="89" zoomScaleSheetLayoutView="64" workbookViewId="0">
      <selection activeCell="I9" sqref="I9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8" customWidth="1"/>
    <col min="9" max="9" width="22.33203125" style="19" bestFit="1" customWidth="1"/>
    <col min="10" max="10" width="26.83203125" style="19" bestFit="1" customWidth="1"/>
    <col min="11" max="11" width="6.5" style="16" bestFit="1" customWidth="1"/>
    <col min="12" max="12" width="8" bestFit="1" customWidth="1"/>
    <col min="13" max="13" width="8" style="16" bestFit="1" customWidth="1"/>
    <col min="14" max="14" width="16.33203125" style="16" bestFit="1" customWidth="1"/>
    <col min="15" max="15" width="7.5" style="19" customWidth="1"/>
    <col min="16" max="16" width="12.33203125" style="19" customWidth="1"/>
    <col min="17" max="17" width="57.5" style="19" customWidth="1"/>
    <col min="18" max="18" width="17.33203125" style="19" bestFit="1" customWidth="1"/>
    <col min="19" max="19" width="22" customWidth="1"/>
    <col min="20" max="20" width="3.1640625" customWidth="1"/>
    <col min="21" max="21" width="5.83203125" customWidth="1"/>
    <col min="22" max="22" width="14.1640625" style="19" bestFit="1" customWidth="1"/>
    <col min="23" max="23" width="17.5" bestFit="1" customWidth="1"/>
    <col min="24" max="24" width="11.83203125" customWidth="1"/>
    <col min="25" max="25" width="8.83203125" customWidth="1"/>
    <col min="26" max="26" width="2.6640625" customWidth="1"/>
    <col min="27" max="27" width="2.6640625" style="12" customWidth="1"/>
    <col min="28" max="28" width="26.83203125" style="12" bestFit="1" customWidth="1"/>
    <col min="29" max="31" width="7.33203125" style="12" bestFit="1" customWidth="1"/>
    <col min="32" max="32" width="9.33203125" style="12" bestFit="1" customWidth="1"/>
    <col min="33" max="33" width="8.33203125" style="12" customWidth="1"/>
    <col min="34" max="34" width="9.6640625" customWidth="1"/>
    <col min="35" max="35" width="2.5" customWidth="1"/>
    <col min="36" max="36" width="3.6640625" style="12" customWidth="1"/>
    <col min="37" max="37" width="10.33203125" bestFit="1" customWidth="1"/>
    <col min="38" max="38" width="21.6640625" customWidth="1"/>
    <col min="39" max="39" width="2.33203125" customWidth="1"/>
    <col min="40" max="40" width="16.83203125" customWidth="1"/>
    <col min="43" max="43" width="6" customWidth="1"/>
    <col min="44" max="44" width="3" customWidth="1"/>
    <col min="47" max="49" width="2.83203125" customWidth="1"/>
    <col min="51" max="51" width="2.6640625" customWidth="1"/>
    <col min="52" max="52" width="15" customWidth="1"/>
    <col min="53" max="53" width="3.33203125" customWidth="1"/>
    <col min="54" max="54" width="10.83203125" customWidth="1"/>
    <col min="55" max="55" width="3.1640625" customWidth="1"/>
    <col min="56" max="56" width="3.83203125" customWidth="1"/>
    <col min="58" max="58" width="8.1640625" customWidth="1"/>
    <col min="59" max="59" width="5.6640625" customWidth="1"/>
    <col min="60" max="60" width="2.33203125" customWidth="1"/>
    <col min="61" max="61" width="3" customWidth="1"/>
  </cols>
  <sheetData>
    <row r="1" spans="1:41" ht="48" customHeight="1">
      <c r="A1" s="84"/>
      <c r="B1" s="87" t="s">
        <v>99</v>
      </c>
      <c r="C1" s="87"/>
      <c r="D1" s="103"/>
      <c r="E1" s="119"/>
      <c r="F1" s="717" t="s">
        <v>487</v>
      </c>
      <c r="G1" s="27"/>
      <c r="H1" s="27"/>
      <c r="I1" s="28"/>
      <c r="J1" s="28"/>
      <c r="K1" s="29"/>
      <c r="L1" s="27"/>
      <c r="M1" s="29"/>
      <c r="N1" s="29"/>
      <c r="O1" s="28"/>
      <c r="P1" s="28"/>
      <c r="Q1" s="28"/>
      <c r="R1" s="28"/>
      <c r="S1" s="27"/>
      <c r="T1" s="27"/>
      <c r="U1" s="27"/>
      <c r="V1" s="28"/>
      <c r="W1" s="27"/>
      <c r="X1" s="27"/>
      <c r="Y1" s="27"/>
      <c r="Z1" s="92"/>
      <c r="AA1" s="27"/>
      <c r="AB1" s="27"/>
      <c r="AC1" s="27"/>
      <c r="AD1" s="27"/>
      <c r="AE1" s="27"/>
      <c r="AF1" s="27"/>
      <c r="AG1" s="27"/>
      <c r="AH1" s="27"/>
      <c r="AI1" s="92"/>
      <c r="AJ1" s="307"/>
      <c r="AO1" t="s">
        <v>647</v>
      </c>
    </row>
    <row r="2" spans="1:41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78"/>
      <c r="L2" s="76"/>
      <c r="M2" s="78"/>
      <c r="N2" s="78"/>
      <c r="O2" s="77"/>
      <c r="P2" s="77"/>
      <c r="Q2" s="77"/>
      <c r="R2" s="77"/>
      <c r="S2" s="79"/>
      <c r="T2" s="49"/>
      <c r="U2" s="152"/>
      <c r="V2" s="77"/>
      <c r="W2" s="78" t="s">
        <v>177</v>
      </c>
      <c r="X2" s="153" t="s">
        <v>305</v>
      </c>
      <c r="Y2" s="154" t="s">
        <v>84</v>
      </c>
      <c r="Z2" s="107"/>
      <c r="AA2" s="49"/>
      <c r="AB2" s="152"/>
      <c r="AC2" s="204"/>
      <c r="AD2" s="204"/>
      <c r="AE2" s="204"/>
      <c r="AF2" s="790" t="s">
        <v>83</v>
      </c>
      <c r="AG2" s="314" t="s">
        <v>305</v>
      </c>
      <c r="AH2" s="790" t="s">
        <v>84</v>
      </c>
      <c r="AI2" s="107"/>
      <c r="AJ2" s="307"/>
    </row>
    <row r="3" spans="1:41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328</v>
      </c>
      <c r="I3" s="43" t="s">
        <v>57</v>
      </c>
      <c r="J3" s="43" t="s">
        <v>623</v>
      </c>
      <c r="K3" s="41" t="s">
        <v>139</v>
      </c>
      <c r="L3" s="41" t="s">
        <v>304</v>
      </c>
      <c r="M3" s="41" t="s">
        <v>141</v>
      </c>
      <c r="N3" s="172" t="s">
        <v>663</v>
      </c>
      <c r="O3" s="41" t="s">
        <v>142</v>
      </c>
      <c r="P3" s="41" t="s">
        <v>163</v>
      </c>
      <c r="Q3" s="43" t="s">
        <v>313</v>
      </c>
      <c r="R3" s="41" t="s">
        <v>191</v>
      </c>
      <c r="S3" s="43" t="s">
        <v>705</v>
      </c>
      <c r="T3" s="50"/>
      <c r="U3" s="43"/>
      <c r="V3" s="142"/>
      <c r="W3" s="791"/>
      <c r="X3" s="791"/>
      <c r="Y3" s="55"/>
      <c r="Z3" s="107"/>
      <c r="AA3" s="50"/>
      <c r="AB3" s="269" t="s">
        <v>300</v>
      </c>
      <c r="AC3" s="316" t="s">
        <v>301</v>
      </c>
      <c r="AD3" s="316" t="s">
        <v>302</v>
      </c>
      <c r="AE3" s="316" t="s">
        <v>303</v>
      </c>
      <c r="AF3" s="316" t="s">
        <v>304</v>
      </c>
      <c r="AG3" s="316" t="s">
        <v>306</v>
      </c>
      <c r="AH3" s="316" t="s">
        <v>307</v>
      </c>
      <c r="AI3" s="107"/>
      <c r="AJ3" s="307"/>
    </row>
    <row r="4" spans="1:41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452</v>
      </c>
      <c r="H4" s="159"/>
      <c r="I4" s="159"/>
      <c r="J4" s="159"/>
      <c r="K4" s="160"/>
      <c r="L4" s="159"/>
      <c r="M4" s="160"/>
      <c r="N4" s="161"/>
      <c r="O4" s="162"/>
      <c r="P4" s="155"/>
      <c r="Q4" s="202" t="s">
        <v>119</v>
      </c>
      <c r="R4" s="202" t="s">
        <v>324</v>
      </c>
      <c r="S4" s="337" t="s">
        <v>121</v>
      </c>
      <c r="T4" s="51"/>
      <c r="U4" s="67"/>
      <c r="V4" s="184" t="s">
        <v>167</v>
      </c>
      <c r="W4" s="64"/>
      <c r="X4" s="64"/>
      <c r="Y4" s="65"/>
      <c r="Z4" s="108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313"/>
      <c r="AK4" s="187" t="s">
        <v>167</v>
      </c>
      <c r="AL4" s="188"/>
      <c r="AM4" s="195"/>
    </row>
    <row r="5" spans="1:41" ht="30" customHeight="1">
      <c r="A5" s="661"/>
      <c r="B5" s="662" t="s">
        <v>487</v>
      </c>
      <c r="C5" s="663">
        <v>230</v>
      </c>
      <c r="D5" s="663"/>
      <c r="E5" s="116"/>
      <c r="F5" s="167"/>
      <c r="G5" s="171"/>
      <c r="H5" s="159"/>
      <c r="I5" s="159" t="s">
        <v>123</v>
      </c>
      <c r="J5" s="159"/>
      <c r="K5" s="165"/>
      <c r="L5" s="163"/>
      <c r="M5" s="165"/>
      <c r="N5" s="166"/>
      <c r="O5" s="155"/>
      <c r="P5" s="155"/>
      <c r="Q5" s="202" t="s">
        <v>119</v>
      </c>
      <c r="R5" s="202" t="s">
        <v>325</v>
      </c>
      <c r="S5" s="337" t="s">
        <v>131</v>
      </c>
      <c r="T5" s="51"/>
      <c r="U5" s="67"/>
      <c r="V5" s="184" t="s">
        <v>156</v>
      </c>
      <c r="W5" s="64"/>
      <c r="X5" s="64"/>
      <c r="Y5" s="65"/>
      <c r="Z5" s="108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313"/>
      <c r="AK5" s="189" t="s">
        <v>157</v>
      </c>
      <c r="AL5" s="190" t="s">
        <v>169</v>
      </c>
      <c r="AM5" s="196"/>
    </row>
    <row r="6" spans="1:41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554</v>
      </c>
      <c r="J6" s="156" t="s">
        <v>625</v>
      </c>
      <c r="K6" s="37">
        <v>3</v>
      </c>
      <c r="L6" s="37">
        <v>31.5</v>
      </c>
      <c r="M6" s="37">
        <v>0.33</v>
      </c>
      <c r="N6" s="157">
        <v>44604</v>
      </c>
      <c r="O6" s="157" t="s">
        <v>143</v>
      </c>
      <c r="P6" s="324">
        <v>90058</v>
      </c>
      <c r="Q6" s="156" t="s">
        <v>147</v>
      </c>
      <c r="R6" s="156">
        <v>44604</v>
      </c>
      <c r="S6" s="44" t="s">
        <v>90</v>
      </c>
      <c r="T6" s="51"/>
      <c r="U6" s="176"/>
      <c r="V6" s="183" t="s">
        <v>157</v>
      </c>
      <c r="W6" s="179"/>
      <c r="X6" s="179"/>
      <c r="Y6" s="177"/>
      <c r="Z6" s="108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313"/>
      <c r="AK6" s="189" t="s">
        <v>158</v>
      </c>
      <c r="AL6" s="191">
        <v>13834567189</v>
      </c>
      <c r="AM6" s="197"/>
    </row>
    <row r="7" spans="1:41" ht="30" customHeight="1">
      <c r="A7" s="84"/>
      <c r="B7" s="85" t="s">
        <v>565</v>
      </c>
      <c r="C7" s="113"/>
      <c r="D7" s="113"/>
      <c r="E7" s="117"/>
      <c r="F7" s="75"/>
      <c r="G7" s="35"/>
      <c r="H7" s="31"/>
      <c r="I7" s="31" t="s">
        <v>146</v>
      </c>
      <c r="J7" s="31" t="s">
        <v>626</v>
      </c>
      <c r="K7" s="37">
        <v>2</v>
      </c>
      <c r="L7" s="37">
        <v>0.22</v>
      </c>
      <c r="M7" s="37">
        <v>0.22</v>
      </c>
      <c r="N7" s="46"/>
      <c r="O7" s="157" t="s">
        <v>143</v>
      </c>
      <c r="P7" s="324">
        <v>90058</v>
      </c>
      <c r="Q7" s="156" t="s">
        <v>147</v>
      </c>
      <c r="R7" s="156"/>
      <c r="S7" s="44" t="s">
        <v>69</v>
      </c>
      <c r="T7" s="51"/>
      <c r="U7" s="173"/>
      <c r="V7" s="183" t="s">
        <v>158</v>
      </c>
      <c r="W7" s="174"/>
      <c r="X7" s="174"/>
      <c r="Y7" s="175"/>
      <c r="Z7" s="108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313"/>
      <c r="AK7" s="189" t="s">
        <v>164</v>
      </c>
      <c r="AL7" s="192" t="s">
        <v>170</v>
      </c>
      <c r="AM7" s="198"/>
    </row>
    <row r="8" spans="1:41" ht="30" customHeight="1">
      <c r="A8" s="84"/>
      <c r="B8" s="438" t="s">
        <v>439</v>
      </c>
      <c r="C8" s="113"/>
      <c r="D8" s="113"/>
      <c r="E8" s="117"/>
      <c r="F8" s="158"/>
      <c r="G8" s="159" t="s">
        <v>453</v>
      </c>
      <c r="H8" s="159"/>
      <c r="I8" s="159"/>
      <c r="J8" s="159"/>
      <c r="K8" s="160"/>
      <c r="L8" s="159"/>
      <c r="M8" s="160"/>
      <c r="N8" s="161"/>
      <c r="O8" s="155"/>
      <c r="P8" s="155"/>
      <c r="Q8" s="202" t="s">
        <v>119</v>
      </c>
      <c r="R8" s="202" t="s">
        <v>327</v>
      </c>
      <c r="S8" s="337" t="s">
        <v>137</v>
      </c>
      <c r="T8" s="51"/>
      <c r="U8" s="176"/>
      <c r="V8" s="185" t="s">
        <v>164</v>
      </c>
      <c r="W8" s="110"/>
      <c r="X8" s="110"/>
      <c r="Y8" s="177"/>
      <c r="Z8" s="108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313"/>
      <c r="AK8" s="189" t="s">
        <v>168</v>
      </c>
      <c r="AL8" s="190" t="s">
        <v>176</v>
      </c>
      <c r="AM8" s="196"/>
    </row>
    <row r="9" spans="1:41" ht="30" customHeight="1">
      <c r="A9" s="84"/>
      <c r="B9" s="402" t="s">
        <v>440</v>
      </c>
      <c r="C9" s="113"/>
      <c r="D9" s="84"/>
      <c r="E9" s="26"/>
      <c r="F9" s="52"/>
      <c r="G9" s="171"/>
      <c r="H9" s="159"/>
      <c r="I9" s="159" t="s">
        <v>450</v>
      </c>
      <c r="J9" s="159"/>
      <c r="K9" s="165"/>
      <c r="L9" s="163"/>
      <c r="M9" s="165"/>
      <c r="N9" s="166"/>
      <c r="O9" s="155"/>
      <c r="P9" s="155"/>
      <c r="Q9" s="202"/>
      <c r="R9" s="202"/>
      <c r="S9" s="337"/>
      <c r="T9" s="51"/>
      <c r="U9" s="176"/>
      <c r="V9" s="185" t="s">
        <v>163</v>
      </c>
      <c r="W9" s="110"/>
      <c r="X9" s="110"/>
      <c r="Y9" s="177"/>
      <c r="Z9" s="108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313"/>
      <c r="AK9" s="193"/>
      <c r="AL9" s="194"/>
      <c r="AM9" s="196"/>
    </row>
    <row r="10" spans="1:41" ht="30" customHeight="1">
      <c r="A10" s="84"/>
      <c r="B10" s="402" t="s">
        <v>442</v>
      </c>
      <c r="C10" s="113">
        <v>5</v>
      </c>
      <c r="D10" s="84"/>
      <c r="E10" s="26"/>
      <c r="F10" s="167"/>
      <c r="G10" s="168"/>
      <c r="H10" s="168"/>
      <c r="I10" s="156" t="s">
        <v>900</v>
      </c>
      <c r="J10" s="156" t="s">
        <v>627</v>
      </c>
      <c r="K10" s="37">
        <v>3</v>
      </c>
      <c r="L10" s="37">
        <v>0.6</v>
      </c>
      <c r="M10" s="37">
        <v>0.8</v>
      </c>
      <c r="N10" s="169"/>
      <c r="O10" s="157" t="s">
        <v>143</v>
      </c>
      <c r="P10" s="324">
        <v>90058</v>
      </c>
      <c r="Q10" s="35"/>
      <c r="R10" s="156"/>
      <c r="S10" s="44" t="s">
        <v>69</v>
      </c>
      <c r="T10" s="51"/>
      <c r="U10" s="176"/>
      <c r="V10" s="183" t="s">
        <v>142</v>
      </c>
      <c r="W10" s="179"/>
      <c r="X10" s="179"/>
      <c r="Y10" s="177"/>
      <c r="Z10" s="108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311"/>
    </row>
    <row r="11" spans="1:41" ht="30" customHeight="1">
      <c r="A11" s="84"/>
      <c r="B11" s="402" t="s">
        <v>441</v>
      </c>
      <c r="C11" s="113"/>
      <c r="D11" s="84"/>
      <c r="E11" s="26"/>
      <c r="F11" s="167"/>
      <c r="G11" s="168"/>
      <c r="H11" s="168"/>
      <c r="I11" s="156" t="s">
        <v>145</v>
      </c>
      <c r="J11" s="156" t="s">
        <v>628</v>
      </c>
      <c r="K11" s="37">
        <v>5</v>
      </c>
      <c r="L11" s="37">
        <v>0.46</v>
      </c>
      <c r="M11" s="37">
        <v>0.46700000000000003</v>
      </c>
      <c r="N11" s="169"/>
      <c r="O11" s="157" t="s">
        <v>143</v>
      </c>
      <c r="P11" s="324">
        <v>90058</v>
      </c>
      <c r="Q11" s="31"/>
      <c r="R11" s="156"/>
      <c r="S11" s="44" t="s">
        <v>90</v>
      </c>
      <c r="T11" s="51"/>
      <c r="U11" s="176"/>
      <c r="V11" s="183" t="s">
        <v>160</v>
      </c>
      <c r="W11" s="179"/>
      <c r="X11" s="179"/>
      <c r="Y11" s="177"/>
      <c r="Z11" s="108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311"/>
    </row>
    <row r="12" spans="1:41" ht="30" customHeight="1">
      <c r="A12" s="84"/>
      <c r="B12" s="85" t="s">
        <v>392</v>
      </c>
      <c r="C12" s="85"/>
      <c r="D12" s="84"/>
      <c r="E12" s="26"/>
      <c r="F12" s="75"/>
      <c r="G12" s="35"/>
      <c r="H12" s="35"/>
      <c r="I12" s="156" t="s">
        <v>122</v>
      </c>
      <c r="J12" s="156" t="s">
        <v>629</v>
      </c>
      <c r="K12" s="37">
        <v>12</v>
      </c>
      <c r="L12" s="37">
        <v>245.4</v>
      </c>
      <c r="M12" s="37">
        <v>1.498</v>
      </c>
      <c r="N12" s="157">
        <v>44604</v>
      </c>
      <c r="O12" s="157" t="s">
        <v>143</v>
      </c>
      <c r="P12" s="324">
        <v>90058</v>
      </c>
      <c r="Q12" s="156" t="s">
        <v>154</v>
      </c>
      <c r="R12" s="156">
        <v>44604</v>
      </c>
      <c r="S12" s="44" t="s">
        <v>69</v>
      </c>
      <c r="T12" s="51"/>
      <c r="U12" s="176"/>
      <c r="V12" s="184" t="s">
        <v>159</v>
      </c>
      <c r="W12" s="110"/>
      <c r="X12" s="110"/>
      <c r="Y12" s="177"/>
      <c r="Z12" s="108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311"/>
    </row>
    <row r="13" spans="1:41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128</v>
      </c>
      <c r="J13" s="156" t="s">
        <v>630</v>
      </c>
      <c r="K13" s="37">
        <v>5</v>
      </c>
      <c r="L13" s="37">
        <v>0.46</v>
      </c>
      <c r="M13" s="37">
        <v>0.46700000000000003</v>
      </c>
      <c r="N13" s="46"/>
      <c r="O13" s="157" t="s">
        <v>143</v>
      </c>
      <c r="P13" s="324">
        <v>90058</v>
      </c>
      <c r="Q13" s="31"/>
      <c r="R13" s="156"/>
      <c r="S13" s="44" t="s">
        <v>90</v>
      </c>
      <c r="T13" s="51"/>
      <c r="U13" s="176"/>
      <c r="V13" s="183" t="s">
        <v>165</v>
      </c>
      <c r="W13" s="179"/>
      <c r="X13" s="179"/>
      <c r="Y13" s="177"/>
      <c r="Z13" s="108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311"/>
    </row>
    <row r="14" spans="1:41" ht="30" customHeight="1">
      <c r="A14" s="84"/>
      <c r="B14" s="402" t="s">
        <v>486</v>
      </c>
      <c r="C14" s="113">
        <v>30</v>
      </c>
      <c r="D14" s="84"/>
      <c r="E14" s="26"/>
      <c r="F14" s="75"/>
      <c r="G14" s="171"/>
      <c r="H14" s="159"/>
      <c r="I14" s="159" t="s">
        <v>451</v>
      </c>
      <c r="J14" s="159"/>
      <c r="K14" s="164"/>
      <c r="L14" s="163"/>
      <c r="M14" s="165"/>
      <c r="N14" s="166"/>
      <c r="O14" s="155"/>
      <c r="P14" s="155"/>
      <c r="Q14" s="202" t="s">
        <v>119</v>
      </c>
      <c r="R14" s="202" t="s">
        <v>326</v>
      </c>
      <c r="S14" s="337" t="s">
        <v>134</v>
      </c>
      <c r="T14" s="51"/>
      <c r="U14" s="173"/>
      <c r="V14" s="183" t="s">
        <v>139</v>
      </c>
      <c r="W14" s="174"/>
      <c r="X14" s="174"/>
      <c r="Y14" s="175"/>
      <c r="Z14" s="108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311"/>
    </row>
    <row r="15" spans="1:41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631</v>
      </c>
      <c r="K15" s="37">
        <v>3</v>
      </c>
      <c r="L15" s="37">
        <v>0.6</v>
      </c>
      <c r="M15" s="37">
        <v>0.8</v>
      </c>
      <c r="N15" s="157">
        <v>44604</v>
      </c>
      <c r="O15" s="157" t="s">
        <v>143</v>
      </c>
      <c r="P15" s="324">
        <v>90058</v>
      </c>
      <c r="Q15" s="156" t="s">
        <v>154</v>
      </c>
      <c r="R15" s="156">
        <v>44604</v>
      </c>
      <c r="S15" s="44" t="s">
        <v>69</v>
      </c>
      <c r="T15" s="51"/>
      <c r="U15" s="176"/>
      <c r="V15" s="183" t="s">
        <v>140</v>
      </c>
      <c r="W15" s="110"/>
      <c r="X15" s="110"/>
      <c r="Y15" s="177"/>
      <c r="Z15" s="108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311"/>
    </row>
    <row r="16" spans="1:41" ht="30" customHeight="1">
      <c r="A16" s="84"/>
      <c r="B16" s="656" t="s">
        <v>260</v>
      </c>
      <c r="C16" s="449">
        <v>1200</v>
      </c>
      <c r="D16" s="657"/>
      <c r="E16" s="26"/>
      <c r="F16" s="75"/>
      <c r="G16" s="35"/>
      <c r="H16" s="35"/>
      <c r="I16" s="156" t="s">
        <v>122</v>
      </c>
      <c r="J16" s="156" t="s">
        <v>631</v>
      </c>
      <c r="K16" s="37">
        <v>3</v>
      </c>
      <c r="L16" s="37">
        <v>0.6</v>
      </c>
      <c r="M16" s="37">
        <v>0.8</v>
      </c>
      <c r="N16" s="157">
        <v>44604</v>
      </c>
      <c r="O16" s="157" t="s">
        <v>143</v>
      </c>
      <c r="P16" s="324">
        <v>90058</v>
      </c>
      <c r="Q16" s="156" t="s">
        <v>154</v>
      </c>
      <c r="R16" s="156">
        <v>44604</v>
      </c>
      <c r="S16" s="44" t="s">
        <v>69</v>
      </c>
      <c r="T16" s="106"/>
      <c r="U16" s="176"/>
      <c r="V16" s="183" t="s">
        <v>141</v>
      </c>
      <c r="W16" s="110"/>
      <c r="X16" s="110"/>
      <c r="Y16" s="177"/>
      <c r="Z16" s="107"/>
      <c r="AA16" s="106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307"/>
    </row>
    <row r="17" spans="1:36" ht="30" customHeight="1">
      <c r="A17" s="84"/>
      <c r="B17" s="656" t="s">
        <v>566</v>
      </c>
      <c r="C17" s="449">
        <v>1200</v>
      </c>
      <c r="D17" s="657"/>
      <c r="E17" s="26"/>
      <c r="F17" s="52"/>
      <c r="G17" s="23"/>
      <c r="H17" s="23"/>
      <c r="I17" s="156" t="s">
        <v>122</v>
      </c>
      <c r="J17" s="156" t="s">
        <v>632</v>
      </c>
      <c r="K17" s="37">
        <v>3</v>
      </c>
      <c r="L17" s="37">
        <v>0.6</v>
      </c>
      <c r="M17" s="37">
        <v>0.8</v>
      </c>
      <c r="N17" s="46"/>
      <c r="O17" s="157" t="s">
        <v>143</v>
      </c>
      <c r="P17" s="324">
        <v>90058</v>
      </c>
      <c r="Q17" s="156" t="s">
        <v>154</v>
      </c>
      <c r="R17" s="156">
        <v>44604</v>
      </c>
      <c r="S17" s="44" t="s">
        <v>69</v>
      </c>
      <c r="T17" s="106"/>
      <c r="U17" s="178"/>
      <c r="V17" s="183" t="s">
        <v>161</v>
      </c>
      <c r="W17" s="110"/>
      <c r="X17" s="110"/>
      <c r="Y17" s="177"/>
      <c r="Z17" s="107"/>
      <c r="AA17" s="106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307"/>
    </row>
    <row r="18" spans="1:36" ht="30" customHeight="1">
      <c r="A18" s="84"/>
      <c r="B18" s="438" t="s">
        <v>488</v>
      </c>
      <c r="C18" s="113"/>
      <c r="D18" s="84"/>
      <c r="E18" s="26"/>
      <c r="F18" s="158"/>
      <c r="G18" s="207" t="s">
        <v>454</v>
      </c>
      <c r="H18" s="207"/>
      <c r="I18" s="207"/>
      <c r="J18" s="207"/>
      <c r="K18" s="208"/>
      <c r="L18" s="207"/>
      <c r="M18" s="208"/>
      <c r="N18" s="209"/>
      <c r="O18" s="155"/>
      <c r="P18" s="155"/>
      <c r="Q18" s="202" t="s">
        <v>119</v>
      </c>
      <c r="R18" s="202" t="s">
        <v>327</v>
      </c>
      <c r="S18" s="337" t="s">
        <v>137</v>
      </c>
      <c r="T18" s="106"/>
      <c r="U18" s="404"/>
      <c r="V18" s="405"/>
      <c r="W18" s="405"/>
      <c r="X18" s="405"/>
      <c r="Y18" s="406"/>
      <c r="Z18" s="107"/>
      <c r="AA18" s="106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307"/>
    </row>
    <row r="19" spans="1:36" ht="30" customHeight="1">
      <c r="A19" s="91"/>
      <c r="B19" s="91"/>
      <c r="C19" s="91"/>
      <c r="D19" s="91"/>
      <c r="E19" s="26"/>
      <c r="F19" s="322"/>
      <c r="G19" s="323"/>
      <c r="H19" s="323"/>
      <c r="I19" s="156" t="s">
        <v>122</v>
      </c>
      <c r="J19" s="156" t="s">
        <v>633</v>
      </c>
      <c r="K19" s="37">
        <v>3</v>
      </c>
      <c r="L19" s="37">
        <v>0.6</v>
      </c>
      <c r="M19" s="37">
        <v>0.8</v>
      </c>
      <c r="N19" s="157">
        <v>44604</v>
      </c>
      <c r="O19" s="157" t="s">
        <v>143</v>
      </c>
      <c r="P19" s="324">
        <v>90058</v>
      </c>
      <c r="Q19" s="156" t="s">
        <v>154</v>
      </c>
      <c r="R19" s="156">
        <v>44604</v>
      </c>
      <c r="S19" s="44" t="s">
        <v>69</v>
      </c>
      <c r="T19" s="106"/>
      <c r="U19" s="407"/>
      <c r="V19" s="408"/>
      <c r="W19" s="408"/>
      <c r="X19" s="408"/>
      <c r="Y19" s="409"/>
      <c r="Z19" s="107"/>
      <c r="AA19" s="106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307"/>
    </row>
    <row r="20" spans="1:36" ht="30" customHeight="1">
      <c r="A20" s="91"/>
      <c r="B20" s="91"/>
      <c r="C20" s="91"/>
      <c r="D20" s="91"/>
      <c r="E20" s="26"/>
      <c r="F20" s="52"/>
      <c r="G20" s="23"/>
      <c r="H20" s="23"/>
      <c r="I20" s="25"/>
      <c r="J20" s="25"/>
      <c r="K20" s="24"/>
      <c r="L20" s="23"/>
      <c r="M20" s="24"/>
      <c r="N20" s="24"/>
      <c r="O20" s="25"/>
      <c r="P20" s="25"/>
      <c r="Q20" s="25"/>
      <c r="R20" s="25"/>
      <c r="S20" s="61"/>
      <c r="T20" s="106"/>
      <c r="U20" s="407"/>
      <c r="V20" s="408"/>
      <c r="W20" s="408"/>
      <c r="X20" s="408"/>
      <c r="Y20" s="409"/>
      <c r="Z20" s="107"/>
      <c r="AA20" s="106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307"/>
    </row>
    <row r="21" spans="1:36" ht="30" customHeight="1">
      <c r="A21" s="91"/>
      <c r="B21" s="91"/>
      <c r="C21" s="91"/>
      <c r="D21" s="91"/>
      <c r="E21" s="26"/>
      <c r="F21" s="56"/>
      <c r="G21" s="122"/>
      <c r="H21" s="122"/>
      <c r="I21" s="123"/>
      <c r="J21" s="123"/>
      <c r="K21" s="124"/>
      <c r="L21" s="122"/>
      <c r="M21" s="124"/>
      <c r="N21" s="124"/>
      <c r="O21" s="123"/>
      <c r="P21" s="123"/>
      <c r="Q21" s="123"/>
      <c r="R21" s="123"/>
      <c r="S21" s="125"/>
      <c r="T21" s="106"/>
      <c r="U21" s="407"/>
      <c r="V21" s="408"/>
      <c r="W21" s="408"/>
      <c r="X21" s="408"/>
      <c r="Y21" s="409"/>
      <c r="Z21" s="107"/>
      <c r="AA21" s="106"/>
      <c r="AB21" s="320"/>
      <c r="AC21" s="62"/>
      <c r="AD21" s="62"/>
      <c r="AE21" s="62"/>
      <c r="AF21" s="62"/>
      <c r="AG21" s="62"/>
      <c r="AH21" s="63"/>
      <c r="AI21" s="107"/>
      <c r="AJ21" s="307"/>
    </row>
    <row r="22" spans="1:36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83"/>
      <c r="S22" s="83"/>
      <c r="T22" s="119"/>
      <c r="U22" s="410"/>
      <c r="V22" s="411"/>
      <c r="W22" s="411"/>
      <c r="X22" s="411"/>
      <c r="Y22" s="412"/>
      <c r="Z22" s="92"/>
      <c r="AA22" s="119"/>
      <c r="AB22" s="321"/>
      <c r="AC22" s="110"/>
      <c r="AD22" s="110"/>
      <c r="AE22" s="110"/>
      <c r="AF22" s="110"/>
      <c r="AG22" s="110"/>
      <c r="AH22" s="111"/>
      <c r="AI22" s="92"/>
      <c r="AJ22" s="307"/>
    </row>
    <row r="23" spans="1:36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54"/>
      <c r="M23" s="128"/>
      <c r="N23" s="128"/>
      <c r="O23" s="127"/>
      <c r="P23" s="127"/>
      <c r="Q23" s="127"/>
      <c r="R23" s="127"/>
      <c r="S23" s="54"/>
      <c r="T23" s="129"/>
      <c r="U23" s="121"/>
      <c r="V23" s="127"/>
      <c r="W23" s="120"/>
      <c r="X23" s="120"/>
      <c r="Y23" s="120"/>
      <c r="Z23" s="104"/>
      <c r="AA23" s="129"/>
      <c r="AB23" s="121"/>
      <c r="AC23" s="120"/>
      <c r="AD23" s="120"/>
      <c r="AE23" s="120"/>
      <c r="AF23" s="120"/>
      <c r="AG23" s="120"/>
      <c r="AH23" s="120"/>
      <c r="AI23" s="104"/>
      <c r="AJ23" s="307"/>
    </row>
    <row r="24" spans="1:36" ht="18">
      <c r="A24" s="23"/>
      <c r="B24" s="23"/>
      <c r="C24" s="23"/>
      <c r="D24" s="23"/>
      <c r="E24" s="23"/>
      <c r="F24" s="23"/>
      <c r="G24" s="23"/>
      <c r="H24" s="23"/>
      <c r="I24" s="25"/>
      <c r="J24" s="25"/>
      <c r="K24" s="24"/>
      <c r="L24" s="23"/>
      <c r="M24" s="24"/>
      <c r="N24" s="24"/>
      <c r="O24" s="25"/>
      <c r="P24" s="25"/>
      <c r="Q24" s="25"/>
      <c r="R24" s="25"/>
      <c r="S24" s="23"/>
      <c r="T24" s="23"/>
      <c r="U24" s="23"/>
      <c r="V24" s="25"/>
      <c r="W24" s="23"/>
      <c r="X24" s="23"/>
      <c r="Y24" s="23"/>
    </row>
    <row r="25" spans="1:36" ht="18">
      <c r="A25" s="23" t="s">
        <v>101</v>
      </c>
      <c r="B25" s="23"/>
      <c r="C25" s="23"/>
      <c r="D25" s="23"/>
      <c r="E25" s="23"/>
      <c r="F25" s="23"/>
      <c r="G25" s="23"/>
      <c r="H25" s="23"/>
      <c r="I25" s="25"/>
      <c r="J25" s="25"/>
      <c r="K25" s="24"/>
      <c r="L25" s="23"/>
      <c r="M25" s="24"/>
      <c r="N25" s="24"/>
      <c r="O25" s="25"/>
      <c r="P25" s="25"/>
      <c r="Q25" s="25"/>
      <c r="R25" s="25"/>
      <c r="S25" s="23"/>
      <c r="T25" s="23"/>
      <c r="U25" s="23"/>
      <c r="V25" s="25"/>
      <c r="W25" s="23"/>
      <c r="X25" s="23"/>
      <c r="Y25" s="23"/>
    </row>
    <row r="26" spans="1:36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  <c r="L26" s="23"/>
      <c r="M26" s="24"/>
      <c r="N26" s="24"/>
      <c r="O26" s="25"/>
      <c r="P26" s="25"/>
      <c r="Q26" s="25"/>
      <c r="R26" s="23" t="s">
        <v>101</v>
      </c>
      <c r="S26" s="25"/>
      <c r="T26" s="23"/>
      <c r="U26" s="23" t="s">
        <v>101</v>
      </c>
      <c r="V26" s="25"/>
      <c r="W26" s="23"/>
      <c r="X26" s="23"/>
      <c r="Y26" s="23"/>
      <c r="AB26" s="23" t="s">
        <v>101</v>
      </c>
    </row>
    <row r="27" spans="1:36" s="133" customFormat="1" ht="18">
      <c r="A27"/>
      <c r="B27"/>
      <c r="C27"/>
      <c r="D27"/>
      <c r="E27" s="130"/>
      <c r="F27" s="130" t="s">
        <v>102</v>
      </c>
      <c r="G27" s="130"/>
      <c r="H27" s="130"/>
      <c r="I27" s="131"/>
      <c r="J27" s="131"/>
      <c r="K27" s="132"/>
      <c r="L27" s="130"/>
      <c r="M27" s="132"/>
      <c r="N27" s="132"/>
      <c r="O27" s="131"/>
      <c r="P27" s="131"/>
      <c r="Q27" s="131"/>
      <c r="R27" s="130" t="s">
        <v>102</v>
      </c>
      <c r="S27" s="131"/>
      <c r="T27" s="130"/>
      <c r="U27" s="130" t="s">
        <v>192</v>
      </c>
      <c r="V27" s="131"/>
      <c r="W27" s="130"/>
      <c r="X27" s="130"/>
      <c r="Y27" s="130"/>
      <c r="AA27" s="312"/>
      <c r="AB27" s="130" t="s">
        <v>102</v>
      </c>
      <c r="AC27" s="312"/>
      <c r="AD27" s="312"/>
      <c r="AE27" s="312"/>
      <c r="AF27" s="312"/>
      <c r="AG27" s="312"/>
      <c r="AJ27" s="312"/>
    </row>
    <row r="29" spans="1:36">
      <c r="A29" t="s">
        <v>109</v>
      </c>
      <c r="F29" t="s">
        <v>113</v>
      </c>
      <c r="R29" t="s">
        <v>394</v>
      </c>
      <c r="U29" t="s">
        <v>113</v>
      </c>
      <c r="AB29" s="12" t="s">
        <v>308</v>
      </c>
    </row>
    <row r="30" spans="1:36">
      <c r="A30" s="19"/>
      <c r="F30" t="s">
        <v>200</v>
      </c>
      <c r="U30" t="s">
        <v>315</v>
      </c>
    </row>
    <row r="31" spans="1:36">
      <c r="A31" t="s">
        <v>668</v>
      </c>
      <c r="F31" t="s">
        <v>155</v>
      </c>
      <c r="R31" s="19" t="s">
        <v>896</v>
      </c>
    </row>
    <row r="32" spans="1:36">
      <c r="H32" t="s">
        <v>310</v>
      </c>
    </row>
    <row r="33" spans="1:61" s="133" customFormat="1">
      <c r="A33"/>
      <c r="B33"/>
      <c r="C33"/>
      <c r="D33"/>
      <c r="F33" s="133" t="s">
        <v>448</v>
      </c>
      <c r="I33" s="134"/>
      <c r="J33" s="134"/>
      <c r="K33" s="135"/>
      <c r="M33" s="135"/>
      <c r="N33" s="135"/>
      <c r="O33" s="134"/>
      <c r="P33" s="134"/>
      <c r="Q33" s="134"/>
      <c r="R33" s="134"/>
      <c r="V33" s="134"/>
      <c r="AA33" s="312"/>
      <c r="AB33" s="312"/>
      <c r="AC33" s="312"/>
      <c r="AD33" s="312"/>
      <c r="AE33" s="312"/>
      <c r="AF33" s="312"/>
      <c r="AG33" s="312"/>
      <c r="AJ33" s="312"/>
    </row>
    <row r="35" spans="1:61">
      <c r="F35" t="s">
        <v>707</v>
      </c>
    </row>
    <row r="36" spans="1:61">
      <c r="AM36" t="s">
        <v>760</v>
      </c>
    </row>
    <row r="39" spans="1:61" ht="18">
      <c r="AM39" s="351"/>
      <c r="AN39" s="352"/>
      <c r="AO39" s="352"/>
      <c r="AP39" s="352"/>
      <c r="AQ39" s="352"/>
      <c r="AR39" s="352"/>
      <c r="AS39" s="352"/>
      <c r="AT39" s="352"/>
      <c r="AU39" s="352"/>
      <c r="AV39" s="352"/>
      <c r="AW39" s="353"/>
      <c r="AY39" s="351"/>
      <c r="AZ39" s="352"/>
      <c r="BA39" s="352"/>
      <c r="BB39" s="352"/>
      <c r="BC39" s="352"/>
      <c r="BD39" s="352"/>
      <c r="BE39" s="352"/>
      <c r="BF39" s="352"/>
      <c r="BG39" s="352"/>
      <c r="BH39" s="352"/>
      <c r="BI39" s="353"/>
    </row>
    <row r="40" spans="1:61" ht="18">
      <c r="AM40" s="354"/>
      <c r="AN40" s="351"/>
      <c r="AO40" s="352"/>
      <c r="AP40" s="352"/>
      <c r="AQ40" s="352"/>
      <c r="AR40" s="352"/>
      <c r="AS40" s="352"/>
      <c r="AT40" s="352"/>
      <c r="AU40" s="352"/>
      <c r="AV40" s="353"/>
      <c r="AW40" s="355"/>
      <c r="AY40" s="354"/>
      <c r="AZ40" s="351"/>
      <c r="BA40" s="352"/>
      <c r="BB40" s="352"/>
      <c r="BC40" s="352"/>
      <c r="BD40" s="352"/>
      <c r="BE40" s="352"/>
      <c r="BF40" s="352"/>
      <c r="BG40" s="352"/>
      <c r="BH40" s="353"/>
      <c r="BI40" s="355"/>
    </row>
    <row r="41" spans="1:61" ht="18">
      <c r="AM41" s="354"/>
      <c r="AN41" s="354"/>
      <c r="AO41" s="356"/>
      <c r="AP41" s="356"/>
      <c r="AQ41" s="356"/>
      <c r="AR41" s="356"/>
      <c r="AS41" s="356"/>
      <c r="AT41" s="356"/>
      <c r="AU41" s="356"/>
      <c r="AV41" s="355"/>
      <c r="AW41" s="355"/>
      <c r="AY41" s="354"/>
      <c r="AZ41" s="354"/>
      <c r="BA41" s="356"/>
      <c r="BB41" s="356"/>
      <c r="BC41" s="356"/>
      <c r="BD41" s="356"/>
      <c r="BE41" s="356"/>
      <c r="BF41" s="356"/>
      <c r="BG41" s="356"/>
      <c r="BH41" s="355"/>
      <c r="BI41" s="355"/>
    </row>
    <row r="42" spans="1:61" ht="18">
      <c r="AM42" s="354"/>
      <c r="AN42" s="360" t="s">
        <v>479</v>
      </c>
      <c r="AO42" s="356" t="s">
        <v>123</v>
      </c>
      <c r="AP42" s="356"/>
      <c r="AQ42" s="356"/>
      <c r="AR42" s="356"/>
      <c r="AS42" s="362" t="s">
        <v>139</v>
      </c>
      <c r="AT42" s="362">
        <v>1200</v>
      </c>
      <c r="AU42" s="361"/>
      <c r="AV42" s="355"/>
      <c r="AW42" s="355"/>
      <c r="AY42" s="354"/>
      <c r="AZ42" s="360" t="s">
        <v>453</v>
      </c>
      <c r="BA42" s="356" t="s">
        <v>450</v>
      </c>
      <c r="BB42" s="356"/>
      <c r="BC42" s="356"/>
      <c r="BD42" s="356"/>
      <c r="BE42" s="362" t="s">
        <v>139</v>
      </c>
      <c r="BF42" s="362">
        <v>1200</v>
      </c>
      <c r="BG42" s="361"/>
      <c r="BH42" s="355"/>
      <c r="BI42" s="355"/>
    </row>
    <row r="43" spans="1:61" ht="18">
      <c r="AM43" s="354"/>
      <c r="AN43" s="360"/>
      <c r="AO43" s="356"/>
      <c r="AP43" s="356"/>
      <c r="AQ43" s="356"/>
      <c r="AR43" s="356"/>
      <c r="AS43" s="362"/>
      <c r="AT43" s="362"/>
      <c r="AU43" s="356"/>
      <c r="AV43" s="355"/>
      <c r="AW43" s="355"/>
      <c r="AY43" s="354"/>
      <c r="AZ43" s="360"/>
      <c r="BA43" s="356"/>
      <c r="BB43" s="356"/>
      <c r="BC43" s="356"/>
      <c r="BD43" s="356"/>
      <c r="BE43" s="362"/>
      <c r="BF43" s="362"/>
      <c r="BG43" s="356"/>
      <c r="BH43" s="355"/>
      <c r="BI43" s="355"/>
    </row>
    <row r="44" spans="1:61" ht="18">
      <c r="AM44" s="354"/>
      <c r="AN44" s="360" t="s">
        <v>141</v>
      </c>
      <c r="AO44" s="356">
        <v>32</v>
      </c>
      <c r="AP44" s="356"/>
      <c r="AQ44" s="356"/>
      <c r="AR44" s="356"/>
      <c r="AS44" s="362" t="s">
        <v>304</v>
      </c>
      <c r="AT44" s="362">
        <v>3200</v>
      </c>
      <c r="AU44" s="356"/>
      <c r="AV44" s="355"/>
      <c r="AW44" s="355"/>
      <c r="AY44" s="354"/>
      <c r="AZ44" s="360" t="s">
        <v>141</v>
      </c>
      <c r="BA44" s="356">
        <v>32</v>
      </c>
      <c r="BB44" s="356"/>
      <c r="BC44" s="356"/>
      <c r="BD44" s="356"/>
      <c r="BE44" s="362" t="s">
        <v>304</v>
      </c>
      <c r="BF44" s="362">
        <v>3200</v>
      </c>
      <c r="BG44" s="356"/>
      <c r="BH44" s="355"/>
      <c r="BI44" s="355"/>
    </row>
    <row r="45" spans="1:61" ht="18">
      <c r="AM45" s="354"/>
      <c r="AN45" s="360"/>
      <c r="AO45" s="356"/>
      <c r="AP45" s="356"/>
      <c r="AQ45" s="356"/>
      <c r="AR45" s="356"/>
      <c r="AS45" s="362"/>
      <c r="AT45" s="362"/>
      <c r="AU45" s="356"/>
      <c r="AV45" s="355"/>
      <c r="AW45" s="355"/>
      <c r="AY45" s="354"/>
      <c r="AZ45" s="360"/>
      <c r="BA45" s="356"/>
      <c r="BB45" s="356"/>
      <c r="BC45" s="356"/>
      <c r="BD45" s="356"/>
      <c r="BE45" s="362"/>
      <c r="BF45" s="362"/>
      <c r="BG45" s="356"/>
      <c r="BH45" s="355"/>
      <c r="BI45" s="355"/>
    </row>
    <row r="46" spans="1:61" ht="18">
      <c r="AM46" s="354"/>
      <c r="AN46" s="360" t="s">
        <v>144</v>
      </c>
      <c r="AO46" s="356" t="s">
        <v>223</v>
      </c>
      <c r="AP46" s="356"/>
      <c r="AQ46" s="356"/>
      <c r="AR46" s="356"/>
      <c r="AS46" s="362"/>
      <c r="AT46" s="362"/>
      <c r="AU46" s="356"/>
      <c r="AV46" s="355" t="s">
        <v>213</v>
      </c>
      <c r="AW46" s="355"/>
      <c r="AY46" s="354"/>
      <c r="AZ46" s="360" t="s">
        <v>144</v>
      </c>
      <c r="BA46" s="356" t="s">
        <v>223</v>
      </c>
      <c r="BB46" s="356"/>
      <c r="BC46" s="356"/>
      <c r="BD46" s="356"/>
      <c r="BE46" s="362"/>
      <c r="BF46" s="362"/>
      <c r="BG46" s="356" t="s">
        <v>213</v>
      </c>
      <c r="BH46" s="355" t="s">
        <v>213</v>
      </c>
      <c r="BI46" s="355"/>
    </row>
    <row r="47" spans="1:61" ht="18">
      <c r="AM47" s="354"/>
      <c r="AN47" s="360"/>
      <c r="AO47" s="356"/>
      <c r="AP47" s="356"/>
      <c r="AQ47" s="356"/>
      <c r="AR47" s="356"/>
      <c r="AS47" s="362"/>
      <c r="AT47" s="362"/>
      <c r="AU47" s="356"/>
      <c r="AV47" s="355"/>
      <c r="AW47" s="355"/>
      <c r="AY47" s="354"/>
      <c r="AZ47" s="360"/>
      <c r="BA47" s="356"/>
      <c r="BB47" s="356"/>
      <c r="BC47" s="356"/>
      <c r="BD47" s="356"/>
      <c r="BE47" s="362"/>
      <c r="BF47" s="362"/>
      <c r="BG47" s="356"/>
      <c r="BH47" s="355"/>
      <c r="BI47" s="355"/>
    </row>
    <row r="48" spans="1:61" ht="18">
      <c r="AM48" s="354"/>
      <c r="AN48" s="360"/>
      <c r="AO48" s="356"/>
      <c r="AP48" s="356"/>
      <c r="AQ48" s="356"/>
      <c r="AR48" s="356"/>
      <c r="AS48" s="356"/>
      <c r="AT48" s="356"/>
      <c r="AU48" s="356"/>
      <c r="AV48" s="355"/>
      <c r="AW48" s="355"/>
      <c r="AY48" s="354"/>
      <c r="AZ48" s="360"/>
      <c r="BA48" s="356"/>
      <c r="BB48" s="356"/>
      <c r="BC48" s="356"/>
      <c r="BD48" s="356"/>
      <c r="BE48" s="356"/>
      <c r="BF48" s="356"/>
      <c r="BG48" s="356"/>
      <c r="BH48" s="355"/>
      <c r="BI48" s="355"/>
    </row>
    <row r="49" spans="39:61" ht="18">
      <c r="AM49" s="354"/>
      <c r="AN49" s="360" t="s">
        <v>698</v>
      </c>
      <c r="AO49" s="255"/>
      <c r="AP49" s="256"/>
      <c r="AQ49" s="256"/>
      <c r="AR49" s="256"/>
      <c r="AS49" s="256"/>
      <c r="AT49" s="257"/>
      <c r="AU49" s="356"/>
      <c r="AV49" s="355" t="s">
        <v>213</v>
      </c>
      <c r="AW49" s="355"/>
      <c r="AY49" s="354"/>
      <c r="AZ49" s="360" t="s">
        <v>698</v>
      </c>
      <c r="BA49" s="255"/>
      <c r="BB49" s="256"/>
      <c r="BC49" s="256"/>
      <c r="BD49" s="256"/>
      <c r="BE49" s="256"/>
      <c r="BF49" s="257"/>
      <c r="BG49" s="356"/>
      <c r="BH49" s="355" t="s">
        <v>213</v>
      </c>
      <c r="BI49" s="355"/>
    </row>
    <row r="50" spans="39:61" ht="18">
      <c r="AM50" s="354"/>
      <c r="AN50" s="360"/>
      <c r="AO50" s="356"/>
      <c r="AP50" s="356"/>
      <c r="AQ50" s="356"/>
      <c r="AR50" s="356"/>
      <c r="AS50" s="356"/>
      <c r="AT50" s="356"/>
      <c r="AU50" s="356"/>
      <c r="AV50" s="355"/>
      <c r="AW50" s="355"/>
      <c r="AY50" s="354"/>
      <c r="AZ50" s="360"/>
      <c r="BA50" s="356"/>
      <c r="BB50" s="356"/>
      <c r="BC50" s="356"/>
      <c r="BD50" s="356"/>
      <c r="BE50" s="356"/>
      <c r="BF50" s="356"/>
      <c r="BG50" s="356"/>
      <c r="BH50" s="355"/>
      <c r="BI50" s="355"/>
    </row>
    <row r="51" spans="39:61" ht="18">
      <c r="AM51" s="354"/>
      <c r="AN51" s="360" t="s">
        <v>371</v>
      </c>
      <c r="AO51" s="823"/>
      <c r="AP51" s="824"/>
      <c r="AQ51" s="824"/>
      <c r="AR51" s="824"/>
      <c r="AS51" s="824"/>
      <c r="AT51" s="825"/>
      <c r="AU51" s="356"/>
      <c r="AV51" s="355"/>
      <c r="AW51" s="355"/>
      <c r="AY51" s="354"/>
      <c r="AZ51" s="360" t="s">
        <v>371</v>
      </c>
      <c r="BA51" s="823"/>
      <c r="BB51" s="824"/>
      <c r="BC51" s="824"/>
      <c r="BD51" s="824"/>
      <c r="BE51" s="824"/>
      <c r="BF51" s="825"/>
      <c r="BG51" s="356"/>
      <c r="BH51" s="355"/>
      <c r="BI51" s="355"/>
    </row>
    <row r="52" spans="39:61" ht="18">
      <c r="AM52" s="354"/>
      <c r="AN52" s="354"/>
      <c r="AO52" s="826"/>
      <c r="AP52" s="827"/>
      <c r="AQ52" s="827"/>
      <c r="AR52" s="827"/>
      <c r="AS52" s="827"/>
      <c r="AT52" s="828"/>
      <c r="AU52" s="356"/>
      <c r="AV52" s="355"/>
      <c r="AW52" s="355"/>
      <c r="AY52" s="354"/>
      <c r="AZ52" s="354"/>
      <c r="BA52" s="826"/>
      <c r="BB52" s="827"/>
      <c r="BC52" s="827"/>
      <c r="BD52" s="827"/>
      <c r="BE52" s="827"/>
      <c r="BF52" s="828"/>
      <c r="BG52" s="356"/>
      <c r="BH52" s="355"/>
      <c r="BI52" s="355"/>
    </row>
    <row r="53" spans="39:61" ht="18">
      <c r="AM53" s="354"/>
      <c r="AN53" s="354"/>
      <c r="AO53" s="356"/>
      <c r="AP53" s="356"/>
      <c r="AQ53" s="356"/>
      <c r="AR53" s="356"/>
      <c r="AS53" s="356"/>
      <c r="AT53" s="356"/>
      <c r="AU53" s="356"/>
      <c r="AV53" s="355"/>
      <c r="AW53" s="355"/>
      <c r="AY53" s="354"/>
      <c r="AZ53" s="354"/>
      <c r="BA53" s="356"/>
      <c r="BB53" s="356"/>
      <c r="BC53" s="356"/>
      <c r="BD53" s="356"/>
      <c r="BE53" s="356"/>
      <c r="BF53" s="356"/>
      <c r="BG53" s="356"/>
      <c r="BH53" s="355"/>
      <c r="BI53" s="355"/>
    </row>
    <row r="54" spans="39:61" ht="18">
      <c r="AM54" s="354"/>
      <c r="AN54" s="354"/>
      <c r="AO54" s="356"/>
      <c r="AP54" s="268" t="s">
        <v>296</v>
      </c>
      <c r="AQ54" s="356"/>
      <c r="AR54" s="356"/>
      <c r="AS54" s="268" t="s">
        <v>297</v>
      </c>
      <c r="AT54" s="356"/>
      <c r="AU54" s="356"/>
      <c r="AV54" s="355"/>
      <c r="AW54" s="355"/>
      <c r="AY54" s="354"/>
      <c r="AZ54" s="354"/>
      <c r="BA54" s="356"/>
      <c r="BB54" s="268" t="s">
        <v>296</v>
      </c>
      <c r="BC54" s="356"/>
      <c r="BD54" s="356"/>
      <c r="BE54" s="268" t="s">
        <v>297</v>
      </c>
      <c r="BF54" s="356"/>
      <c r="BG54" s="356"/>
      <c r="BH54" s="355"/>
      <c r="BI54" s="355"/>
    </row>
    <row r="55" spans="39:61" ht="18">
      <c r="AM55" s="354"/>
      <c r="AN55" s="357"/>
      <c r="AO55" s="358"/>
      <c r="AP55" s="358"/>
      <c r="AQ55" s="358"/>
      <c r="AR55" s="358"/>
      <c r="AS55" s="358"/>
      <c r="AT55" s="358"/>
      <c r="AU55" s="358"/>
      <c r="AV55" s="359"/>
      <c r="AW55" s="355"/>
      <c r="AY55" s="354"/>
      <c r="AZ55" s="357"/>
      <c r="BA55" s="358"/>
      <c r="BB55" s="358"/>
      <c r="BC55" s="358"/>
      <c r="BD55" s="358"/>
      <c r="BE55" s="358"/>
      <c r="BF55" s="358"/>
      <c r="BG55" s="358"/>
      <c r="BH55" s="359"/>
      <c r="BI55" s="355"/>
    </row>
    <row r="56" spans="39:61" ht="18">
      <c r="AM56" s="357"/>
      <c r="AN56" s="358"/>
      <c r="AO56" s="358"/>
      <c r="AP56" s="358"/>
      <c r="AQ56" s="358"/>
      <c r="AR56" s="358"/>
      <c r="AS56" s="358"/>
      <c r="AT56" s="358"/>
      <c r="AU56" s="358"/>
      <c r="AV56" s="358"/>
      <c r="AW56" s="359"/>
      <c r="AY56" s="357"/>
      <c r="AZ56" s="358"/>
      <c r="BA56" s="358"/>
      <c r="BB56" s="358"/>
      <c r="BC56" s="358"/>
      <c r="BD56" s="358"/>
      <c r="BE56" s="358"/>
      <c r="BF56" s="358"/>
      <c r="BG56" s="358"/>
      <c r="BH56" s="358"/>
      <c r="BI56" s="359"/>
    </row>
  </sheetData>
  <mergeCells count="2">
    <mergeCell ref="AO51:AT52"/>
    <mergeCell ref="BA51:BF52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CAF4EE-5A95-014F-BB1E-FAE9EE25BFFF}">
  <dimension ref="A1:BI56"/>
  <sheetViews>
    <sheetView showGridLines="0" topLeftCell="B1" zoomScale="89" zoomScaleNormal="89" zoomScaleSheetLayoutView="64" workbookViewId="0">
      <selection activeCell="J6" sqref="J6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8" customWidth="1"/>
    <col min="9" max="9" width="22.33203125" style="19" bestFit="1" customWidth="1"/>
    <col min="10" max="10" width="26.83203125" style="19" bestFit="1" customWidth="1"/>
    <col min="11" max="11" width="6.5" style="16" bestFit="1" customWidth="1"/>
    <col min="12" max="12" width="8" bestFit="1" customWidth="1"/>
    <col min="13" max="13" width="8" style="16" bestFit="1" customWidth="1"/>
    <col min="14" max="14" width="16.33203125" style="16" bestFit="1" customWidth="1"/>
    <col min="15" max="15" width="7.5" style="19" customWidth="1"/>
    <col min="16" max="16" width="12.33203125" style="19" customWidth="1"/>
    <col min="17" max="17" width="57.5" style="19" customWidth="1"/>
    <col min="18" max="18" width="17.33203125" style="19" bestFit="1" customWidth="1"/>
    <col min="19" max="19" width="22" customWidth="1"/>
    <col min="20" max="20" width="3.1640625" customWidth="1"/>
    <col min="21" max="21" width="5.83203125" customWidth="1"/>
    <col min="22" max="22" width="14.1640625" style="19" bestFit="1" customWidth="1"/>
    <col min="23" max="23" width="17.5" bestFit="1" customWidth="1"/>
    <col min="24" max="24" width="11.83203125" customWidth="1"/>
    <col min="25" max="25" width="8.83203125" customWidth="1"/>
    <col min="26" max="26" width="2.6640625" customWidth="1"/>
    <col min="27" max="27" width="2.6640625" style="12" customWidth="1"/>
    <col min="28" max="28" width="26.83203125" style="12" bestFit="1" customWidth="1"/>
    <col min="29" max="31" width="7.33203125" style="12" bestFit="1" customWidth="1"/>
    <col min="32" max="32" width="9.33203125" style="12" bestFit="1" customWidth="1"/>
    <col min="33" max="33" width="8.33203125" style="12" customWidth="1"/>
    <col min="34" max="34" width="9.6640625" customWidth="1"/>
    <col min="35" max="35" width="2.5" customWidth="1"/>
    <col min="36" max="36" width="3.6640625" style="12" customWidth="1"/>
    <col min="37" max="37" width="10.33203125" bestFit="1" customWidth="1"/>
    <col min="38" max="38" width="21.6640625" customWidth="1"/>
    <col min="39" max="39" width="2.33203125" customWidth="1"/>
    <col min="40" max="40" width="16.83203125" customWidth="1"/>
    <col min="43" max="43" width="6" customWidth="1"/>
    <col min="44" max="44" width="3" customWidth="1"/>
    <col min="47" max="49" width="2.83203125" customWidth="1"/>
    <col min="51" max="51" width="2.6640625" customWidth="1"/>
    <col min="52" max="52" width="15" customWidth="1"/>
    <col min="53" max="53" width="3.33203125" customWidth="1"/>
    <col min="54" max="54" width="10.83203125" customWidth="1"/>
    <col min="55" max="55" width="3.1640625" customWidth="1"/>
    <col min="56" max="56" width="3.83203125" customWidth="1"/>
    <col min="58" max="58" width="8.1640625" customWidth="1"/>
    <col min="59" max="59" width="5.6640625" customWidth="1"/>
    <col min="60" max="60" width="2.33203125" customWidth="1"/>
    <col min="61" max="61" width="3" customWidth="1"/>
  </cols>
  <sheetData>
    <row r="1" spans="1:41" ht="48" customHeight="1">
      <c r="A1" s="84"/>
      <c r="B1" s="87" t="s">
        <v>99</v>
      </c>
      <c r="C1" s="87"/>
      <c r="D1" s="103"/>
      <c r="E1" s="119"/>
      <c r="F1" s="717" t="s">
        <v>487</v>
      </c>
      <c r="G1" s="27"/>
      <c r="H1" s="27"/>
      <c r="I1" s="28"/>
      <c r="J1" s="28"/>
      <c r="K1" s="29"/>
      <c r="L1" s="27"/>
      <c r="M1" s="29"/>
      <c r="N1" s="29"/>
      <c r="O1" s="28"/>
      <c r="P1" s="28"/>
      <c r="Q1" s="28"/>
      <c r="R1" s="28"/>
      <c r="S1" s="27"/>
      <c r="T1" s="27"/>
      <c r="U1" s="27"/>
      <c r="V1" s="28"/>
      <c r="W1" s="27"/>
      <c r="X1" s="27"/>
      <c r="Y1" s="27"/>
      <c r="Z1" s="92"/>
      <c r="AA1" s="27"/>
      <c r="AB1" s="27"/>
      <c r="AC1" s="27"/>
      <c r="AD1" s="27"/>
      <c r="AE1" s="27"/>
      <c r="AF1" s="27"/>
      <c r="AG1" s="27"/>
      <c r="AH1" s="27"/>
      <c r="AI1" s="92"/>
      <c r="AJ1" s="307"/>
      <c r="AO1" t="s">
        <v>647</v>
      </c>
    </row>
    <row r="2" spans="1:41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78"/>
      <c r="L2" s="76"/>
      <c r="M2" s="78"/>
      <c r="N2" s="78"/>
      <c r="O2" s="77"/>
      <c r="P2" s="77"/>
      <c r="Q2" s="77"/>
      <c r="R2" s="77"/>
      <c r="S2" s="79"/>
      <c r="T2" s="49"/>
      <c r="U2" s="152"/>
      <c r="V2" s="77"/>
      <c r="W2" s="78" t="s">
        <v>177</v>
      </c>
      <c r="X2" s="153" t="s">
        <v>305</v>
      </c>
      <c r="Y2" s="154" t="s">
        <v>84</v>
      </c>
      <c r="Z2" s="107"/>
      <c r="AA2" s="49"/>
      <c r="AB2" s="152"/>
      <c r="AC2" s="204"/>
      <c r="AD2" s="204"/>
      <c r="AE2" s="204"/>
      <c r="AF2" s="228" t="s">
        <v>83</v>
      </c>
      <c r="AG2" s="314" t="s">
        <v>305</v>
      </c>
      <c r="AH2" s="228" t="s">
        <v>84</v>
      </c>
      <c r="AI2" s="107"/>
      <c r="AJ2" s="307"/>
    </row>
    <row r="3" spans="1:41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328</v>
      </c>
      <c r="I3" s="43" t="s">
        <v>57</v>
      </c>
      <c r="J3" s="43" t="s">
        <v>623</v>
      </c>
      <c r="K3" s="41" t="s">
        <v>139</v>
      </c>
      <c r="L3" s="41" t="s">
        <v>304</v>
      </c>
      <c r="M3" s="41" t="s">
        <v>141</v>
      </c>
      <c r="N3" s="172" t="s">
        <v>663</v>
      </c>
      <c r="O3" s="41" t="s">
        <v>142</v>
      </c>
      <c r="P3" s="41" t="s">
        <v>163</v>
      </c>
      <c r="Q3" s="43" t="s">
        <v>313</v>
      </c>
      <c r="R3" s="41" t="s">
        <v>191</v>
      </c>
      <c r="S3" s="43" t="s">
        <v>705</v>
      </c>
      <c r="T3" s="50"/>
      <c r="U3" s="43"/>
      <c r="V3" s="142"/>
      <c r="W3" s="58"/>
      <c r="X3" s="58"/>
      <c r="Y3" s="55"/>
      <c r="Z3" s="107"/>
      <c r="AA3" s="50"/>
      <c r="AB3" s="269" t="s">
        <v>300</v>
      </c>
      <c r="AC3" s="316" t="s">
        <v>301</v>
      </c>
      <c r="AD3" s="316" t="s">
        <v>302</v>
      </c>
      <c r="AE3" s="316" t="s">
        <v>303</v>
      </c>
      <c r="AF3" s="316" t="s">
        <v>304</v>
      </c>
      <c r="AG3" s="316" t="s">
        <v>306</v>
      </c>
      <c r="AH3" s="316" t="s">
        <v>307</v>
      </c>
      <c r="AI3" s="107"/>
      <c r="AJ3" s="307"/>
    </row>
    <row r="4" spans="1:41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452</v>
      </c>
      <c r="H4" s="159"/>
      <c r="I4" s="159"/>
      <c r="J4" s="159"/>
      <c r="K4" s="160"/>
      <c r="L4" s="159"/>
      <c r="M4" s="160"/>
      <c r="N4" s="161"/>
      <c r="O4" s="162"/>
      <c r="P4" s="155"/>
      <c r="Q4" s="202" t="s">
        <v>119</v>
      </c>
      <c r="R4" s="202" t="s">
        <v>324</v>
      </c>
      <c r="S4" s="337" t="s">
        <v>121</v>
      </c>
      <c r="T4" s="51"/>
      <c r="U4" s="67"/>
      <c r="V4" s="184" t="s">
        <v>167</v>
      </c>
      <c r="W4" s="64"/>
      <c r="X4" s="64"/>
      <c r="Y4" s="65"/>
      <c r="Z4" s="108"/>
      <c r="AA4" s="51"/>
      <c r="AB4" s="319" t="s">
        <v>311</v>
      </c>
      <c r="AC4" s="317">
        <v>12</v>
      </c>
      <c r="AD4" s="132">
        <v>30</v>
      </c>
      <c r="AE4" s="315">
        <v>24</v>
      </c>
      <c r="AF4" s="315">
        <v>50</v>
      </c>
      <c r="AG4" s="315"/>
      <c r="AH4" s="110"/>
      <c r="AI4" s="108"/>
      <c r="AJ4" s="313"/>
      <c r="AK4" s="187" t="s">
        <v>167</v>
      </c>
      <c r="AL4" s="188"/>
      <c r="AM4" s="195"/>
    </row>
    <row r="5" spans="1:41" ht="30" customHeight="1">
      <c r="A5" s="661"/>
      <c r="B5" s="662" t="s">
        <v>487</v>
      </c>
      <c r="C5" s="663">
        <v>230</v>
      </c>
      <c r="D5" s="663"/>
      <c r="E5" s="116"/>
      <c r="F5" s="167"/>
      <c r="G5" s="171"/>
      <c r="H5" s="159"/>
      <c r="I5" s="159" t="s">
        <v>123</v>
      </c>
      <c r="J5" s="159"/>
      <c r="K5" s="165"/>
      <c r="L5" s="163"/>
      <c r="M5" s="165"/>
      <c r="N5" s="166"/>
      <c r="O5" s="155"/>
      <c r="P5" s="155"/>
      <c r="Q5" s="202" t="s">
        <v>119</v>
      </c>
      <c r="R5" s="202" t="s">
        <v>325</v>
      </c>
      <c r="S5" s="337" t="s">
        <v>131</v>
      </c>
      <c r="T5" s="51"/>
      <c r="U5" s="67"/>
      <c r="V5" s="184" t="s">
        <v>156</v>
      </c>
      <c r="W5" s="64"/>
      <c r="X5" s="64"/>
      <c r="Y5" s="65"/>
      <c r="Z5" s="108"/>
      <c r="AA5" s="51"/>
      <c r="AB5" s="319" t="s">
        <v>311</v>
      </c>
      <c r="AC5" s="317">
        <v>12</v>
      </c>
      <c r="AD5" s="132">
        <v>30</v>
      </c>
      <c r="AE5" s="315">
        <v>24</v>
      </c>
      <c r="AF5" s="315">
        <v>50</v>
      </c>
      <c r="AG5" s="315"/>
      <c r="AH5" s="110"/>
      <c r="AI5" s="108"/>
      <c r="AJ5" s="313"/>
      <c r="AK5" s="189" t="s">
        <v>157</v>
      </c>
      <c r="AL5" s="190" t="s">
        <v>169</v>
      </c>
      <c r="AM5" s="196"/>
    </row>
    <row r="6" spans="1:41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554</v>
      </c>
      <c r="J6" s="156" t="s">
        <v>625</v>
      </c>
      <c r="K6" s="37">
        <v>3</v>
      </c>
      <c r="L6" s="37">
        <v>31.5</v>
      </c>
      <c r="M6" s="37">
        <v>0.33</v>
      </c>
      <c r="N6" s="157">
        <v>44604</v>
      </c>
      <c r="O6" s="157" t="s">
        <v>143</v>
      </c>
      <c r="P6" s="324">
        <v>90058</v>
      </c>
      <c r="Q6" s="156" t="s">
        <v>147</v>
      </c>
      <c r="R6" s="156">
        <v>44604</v>
      </c>
      <c r="S6" s="44" t="s">
        <v>90</v>
      </c>
      <c r="T6" s="51"/>
      <c r="U6" s="176"/>
      <c r="V6" s="183" t="s">
        <v>157</v>
      </c>
      <c r="W6" s="179"/>
      <c r="X6" s="179"/>
      <c r="Y6" s="177"/>
      <c r="Z6" s="108"/>
      <c r="AA6" s="51"/>
      <c r="AB6" s="319" t="s">
        <v>311</v>
      </c>
      <c r="AC6" s="317">
        <v>12</v>
      </c>
      <c r="AD6" s="132">
        <v>30</v>
      </c>
      <c r="AE6" s="315">
        <v>24</v>
      </c>
      <c r="AF6" s="315">
        <v>50</v>
      </c>
      <c r="AG6" s="318"/>
      <c r="AH6" s="179"/>
      <c r="AI6" s="108"/>
      <c r="AJ6" s="313"/>
      <c r="AK6" s="189" t="s">
        <v>158</v>
      </c>
      <c r="AL6" s="191">
        <v>13834567189</v>
      </c>
      <c r="AM6" s="197"/>
    </row>
    <row r="7" spans="1:41" ht="30" customHeight="1">
      <c r="A7" s="84"/>
      <c r="B7" s="85" t="s">
        <v>565</v>
      </c>
      <c r="C7" s="113"/>
      <c r="D7" s="113"/>
      <c r="E7" s="117"/>
      <c r="F7" s="75"/>
      <c r="G7" s="35"/>
      <c r="H7" s="31"/>
      <c r="I7" s="31" t="s">
        <v>146</v>
      </c>
      <c r="J7" s="31" t="s">
        <v>626</v>
      </c>
      <c r="K7" s="37">
        <v>2</v>
      </c>
      <c r="L7" s="37">
        <v>0.22</v>
      </c>
      <c r="M7" s="37">
        <v>0.22</v>
      </c>
      <c r="N7" s="46"/>
      <c r="O7" s="157" t="s">
        <v>143</v>
      </c>
      <c r="P7" s="324">
        <v>90058</v>
      </c>
      <c r="Q7" s="156" t="s">
        <v>147</v>
      </c>
      <c r="R7" s="156"/>
      <c r="S7" s="44" t="s">
        <v>69</v>
      </c>
      <c r="T7" s="51"/>
      <c r="U7" s="173"/>
      <c r="V7" s="183" t="s">
        <v>158</v>
      </c>
      <c r="W7" s="174"/>
      <c r="X7" s="174"/>
      <c r="Y7" s="175"/>
      <c r="Z7" s="108"/>
      <c r="AA7" s="51"/>
      <c r="AB7" s="319" t="s">
        <v>311</v>
      </c>
      <c r="AC7" s="317">
        <v>12</v>
      </c>
      <c r="AD7" s="132">
        <v>30</v>
      </c>
      <c r="AE7" s="315">
        <v>24</v>
      </c>
      <c r="AF7" s="315">
        <v>50</v>
      </c>
      <c r="AG7" s="315"/>
      <c r="AH7" s="110"/>
      <c r="AI7" s="108"/>
      <c r="AJ7" s="313"/>
      <c r="AK7" s="189" t="s">
        <v>164</v>
      </c>
      <c r="AL7" s="192" t="s">
        <v>170</v>
      </c>
      <c r="AM7" s="198"/>
    </row>
    <row r="8" spans="1:41" ht="30" customHeight="1">
      <c r="A8" s="84"/>
      <c r="B8" s="438" t="s">
        <v>439</v>
      </c>
      <c r="C8" s="113"/>
      <c r="D8" s="113"/>
      <c r="E8" s="117"/>
      <c r="F8" s="158"/>
      <c r="G8" s="159" t="s">
        <v>453</v>
      </c>
      <c r="H8" s="159"/>
      <c r="I8" s="159"/>
      <c r="J8" s="159"/>
      <c r="K8" s="160"/>
      <c r="L8" s="159"/>
      <c r="M8" s="160"/>
      <c r="N8" s="161"/>
      <c r="O8" s="155"/>
      <c r="P8" s="155"/>
      <c r="Q8" s="202" t="s">
        <v>119</v>
      </c>
      <c r="R8" s="202" t="s">
        <v>327</v>
      </c>
      <c r="S8" s="337" t="s">
        <v>137</v>
      </c>
      <c r="T8" s="51"/>
      <c r="U8" s="176"/>
      <c r="V8" s="185" t="s">
        <v>164</v>
      </c>
      <c r="W8" s="110"/>
      <c r="X8" s="110"/>
      <c r="Y8" s="177"/>
      <c r="Z8" s="108"/>
      <c r="AA8" s="51"/>
      <c r="AB8" s="319" t="s">
        <v>311</v>
      </c>
      <c r="AC8" s="317">
        <v>12</v>
      </c>
      <c r="AD8" s="132">
        <v>30</v>
      </c>
      <c r="AE8" s="315">
        <v>24</v>
      </c>
      <c r="AF8" s="315">
        <v>50</v>
      </c>
      <c r="AG8" s="315"/>
      <c r="AH8" s="110"/>
      <c r="AI8" s="108"/>
      <c r="AJ8" s="313"/>
      <c r="AK8" s="189" t="s">
        <v>168</v>
      </c>
      <c r="AL8" s="190" t="s">
        <v>176</v>
      </c>
      <c r="AM8" s="196"/>
    </row>
    <row r="9" spans="1:41" ht="30" customHeight="1">
      <c r="A9" s="84"/>
      <c r="B9" s="402" t="s">
        <v>440</v>
      </c>
      <c r="C9" s="113"/>
      <c r="D9" s="84"/>
      <c r="E9" s="26"/>
      <c r="F9" s="52"/>
      <c r="G9" s="171"/>
      <c r="H9" s="159"/>
      <c r="I9" s="159" t="s">
        <v>450</v>
      </c>
      <c r="J9" s="159"/>
      <c r="K9" s="165"/>
      <c r="L9" s="163"/>
      <c r="M9" s="165"/>
      <c r="N9" s="166"/>
      <c r="O9" s="155"/>
      <c r="P9" s="155"/>
      <c r="Q9" s="202"/>
      <c r="R9" s="202"/>
      <c r="S9" s="337"/>
      <c r="T9" s="51"/>
      <c r="U9" s="176"/>
      <c r="V9" s="185" t="s">
        <v>163</v>
      </c>
      <c r="W9" s="110"/>
      <c r="X9" s="110"/>
      <c r="Y9" s="177"/>
      <c r="Z9" s="108"/>
      <c r="AA9" s="51"/>
      <c r="AB9" s="319" t="s">
        <v>311</v>
      </c>
      <c r="AC9" s="317">
        <v>12</v>
      </c>
      <c r="AD9" s="132">
        <v>30</v>
      </c>
      <c r="AE9" s="315">
        <v>24</v>
      </c>
      <c r="AF9" s="315">
        <v>50</v>
      </c>
      <c r="AG9" s="318"/>
      <c r="AH9" s="179"/>
      <c r="AI9" s="108"/>
      <c r="AJ9" s="313"/>
      <c r="AK9" s="193"/>
      <c r="AL9" s="194"/>
      <c r="AM9" s="196"/>
    </row>
    <row r="10" spans="1:41" ht="30" customHeight="1">
      <c r="A10" s="84"/>
      <c r="B10" s="402" t="s">
        <v>442</v>
      </c>
      <c r="C10" s="113">
        <v>5</v>
      </c>
      <c r="D10" s="84"/>
      <c r="E10" s="26"/>
      <c r="F10" s="167"/>
      <c r="G10" s="168"/>
      <c r="H10" s="168"/>
      <c r="I10" s="156" t="s">
        <v>900</v>
      </c>
      <c r="J10" s="156" t="s">
        <v>627</v>
      </c>
      <c r="K10" s="37">
        <v>3</v>
      </c>
      <c r="L10" s="37">
        <v>0.6</v>
      </c>
      <c r="M10" s="37">
        <v>0.8</v>
      </c>
      <c r="N10" s="169"/>
      <c r="O10" s="157" t="s">
        <v>143</v>
      </c>
      <c r="P10" s="324">
        <v>90058</v>
      </c>
      <c r="Q10" s="35"/>
      <c r="R10" s="156"/>
      <c r="S10" s="44" t="s">
        <v>69</v>
      </c>
      <c r="T10" s="51"/>
      <c r="U10" s="176"/>
      <c r="V10" s="183" t="s">
        <v>142</v>
      </c>
      <c r="W10" s="179"/>
      <c r="X10" s="179"/>
      <c r="Y10" s="177"/>
      <c r="Z10" s="108"/>
      <c r="AA10" s="51"/>
      <c r="AB10" s="319" t="s">
        <v>311</v>
      </c>
      <c r="AC10" s="317">
        <v>12</v>
      </c>
      <c r="AD10" s="132">
        <v>30</v>
      </c>
      <c r="AE10" s="315">
        <v>24</v>
      </c>
      <c r="AF10" s="315">
        <v>50</v>
      </c>
      <c r="AG10" s="315"/>
      <c r="AH10" s="110"/>
      <c r="AI10" s="108"/>
      <c r="AJ10" s="311"/>
    </row>
    <row r="11" spans="1:41" ht="30" customHeight="1">
      <c r="A11" s="84"/>
      <c r="B11" s="402" t="s">
        <v>441</v>
      </c>
      <c r="C11" s="113"/>
      <c r="D11" s="84"/>
      <c r="E11" s="26"/>
      <c r="F11" s="167"/>
      <c r="G11" s="168"/>
      <c r="H11" s="168"/>
      <c r="I11" s="156" t="s">
        <v>145</v>
      </c>
      <c r="J11" s="156" t="s">
        <v>628</v>
      </c>
      <c r="K11" s="37">
        <v>5</v>
      </c>
      <c r="L11" s="37">
        <v>0.46</v>
      </c>
      <c r="M11" s="37">
        <v>0.46700000000000003</v>
      </c>
      <c r="N11" s="169"/>
      <c r="O11" s="157" t="s">
        <v>143</v>
      </c>
      <c r="P11" s="324">
        <v>90058</v>
      </c>
      <c r="Q11" s="31"/>
      <c r="R11" s="156"/>
      <c r="S11" s="44" t="s">
        <v>90</v>
      </c>
      <c r="T11" s="51"/>
      <c r="U11" s="176"/>
      <c r="V11" s="183" t="s">
        <v>160</v>
      </c>
      <c r="W11" s="179"/>
      <c r="X11" s="179"/>
      <c r="Y11" s="177"/>
      <c r="Z11" s="108"/>
      <c r="AA11" s="51"/>
      <c r="AB11" s="319" t="s">
        <v>311</v>
      </c>
      <c r="AC11" s="317">
        <v>12</v>
      </c>
      <c r="AD11" s="132">
        <v>30</v>
      </c>
      <c r="AE11" s="315">
        <v>24</v>
      </c>
      <c r="AF11" s="315">
        <v>50</v>
      </c>
      <c r="AG11" s="315"/>
      <c r="AH11" s="110"/>
      <c r="AI11" s="108"/>
      <c r="AJ11" s="311"/>
    </row>
    <row r="12" spans="1:41" ht="30" customHeight="1">
      <c r="A12" s="84"/>
      <c r="B12" s="85" t="s">
        <v>392</v>
      </c>
      <c r="C12" s="85"/>
      <c r="D12" s="84"/>
      <c r="E12" s="26"/>
      <c r="F12" s="75"/>
      <c r="G12" s="35"/>
      <c r="H12" s="35"/>
      <c r="I12" s="156" t="s">
        <v>122</v>
      </c>
      <c r="J12" s="156" t="s">
        <v>629</v>
      </c>
      <c r="K12" s="37">
        <v>12</v>
      </c>
      <c r="L12" s="37">
        <v>245.4</v>
      </c>
      <c r="M12" s="37">
        <v>1.498</v>
      </c>
      <c r="N12" s="157">
        <v>44604</v>
      </c>
      <c r="O12" s="157" t="s">
        <v>143</v>
      </c>
      <c r="P12" s="324">
        <v>90058</v>
      </c>
      <c r="Q12" s="156" t="s">
        <v>154</v>
      </c>
      <c r="R12" s="156">
        <v>44604</v>
      </c>
      <c r="S12" s="44" t="s">
        <v>69</v>
      </c>
      <c r="T12" s="51"/>
      <c r="U12" s="176"/>
      <c r="V12" s="184" t="s">
        <v>159</v>
      </c>
      <c r="W12" s="110"/>
      <c r="X12" s="110"/>
      <c r="Y12" s="177"/>
      <c r="Z12" s="108"/>
      <c r="AA12" s="51"/>
      <c r="AB12" s="319" t="s">
        <v>311</v>
      </c>
      <c r="AC12" s="317">
        <v>12</v>
      </c>
      <c r="AD12" s="132">
        <v>30</v>
      </c>
      <c r="AE12" s="315">
        <v>24</v>
      </c>
      <c r="AF12" s="315">
        <v>50</v>
      </c>
      <c r="AG12" s="318"/>
      <c r="AH12" s="179"/>
      <c r="AI12" s="108"/>
      <c r="AJ12" s="311"/>
    </row>
    <row r="13" spans="1:41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128</v>
      </c>
      <c r="J13" s="156" t="s">
        <v>630</v>
      </c>
      <c r="K13" s="37">
        <v>5</v>
      </c>
      <c r="L13" s="37">
        <v>0.46</v>
      </c>
      <c r="M13" s="37">
        <v>0.46700000000000003</v>
      </c>
      <c r="N13" s="46"/>
      <c r="O13" s="157" t="s">
        <v>143</v>
      </c>
      <c r="P13" s="324">
        <v>90058</v>
      </c>
      <c r="Q13" s="31"/>
      <c r="R13" s="156"/>
      <c r="S13" s="44" t="s">
        <v>90</v>
      </c>
      <c r="T13" s="51"/>
      <c r="U13" s="176"/>
      <c r="V13" s="183" t="s">
        <v>165</v>
      </c>
      <c r="W13" s="179"/>
      <c r="X13" s="179"/>
      <c r="Y13" s="177"/>
      <c r="Z13" s="108"/>
      <c r="AA13" s="51"/>
      <c r="AB13" s="319" t="s">
        <v>311</v>
      </c>
      <c r="AC13" s="317">
        <v>12</v>
      </c>
      <c r="AD13" s="132">
        <v>30</v>
      </c>
      <c r="AE13" s="315">
        <v>24</v>
      </c>
      <c r="AF13" s="315">
        <v>50</v>
      </c>
      <c r="AG13" s="315"/>
      <c r="AH13" s="110"/>
      <c r="AI13" s="108"/>
      <c r="AJ13" s="311"/>
    </row>
    <row r="14" spans="1:41" ht="30" customHeight="1">
      <c r="A14" s="84"/>
      <c r="B14" s="402" t="s">
        <v>486</v>
      </c>
      <c r="C14" s="113">
        <v>30</v>
      </c>
      <c r="D14" s="84"/>
      <c r="E14" s="26"/>
      <c r="F14" s="75"/>
      <c r="G14" s="171"/>
      <c r="H14" s="159"/>
      <c r="I14" s="159" t="s">
        <v>451</v>
      </c>
      <c r="J14" s="159"/>
      <c r="K14" s="164"/>
      <c r="L14" s="163"/>
      <c r="M14" s="165"/>
      <c r="N14" s="166"/>
      <c r="O14" s="155"/>
      <c r="P14" s="155"/>
      <c r="Q14" s="202" t="s">
        <v>119</v>
      </c>
      <c r="R14" s="202" t="s">
        <v>326</v>
      </c>
      <c r="S14" s="337" t="s">
        <v>134</v>
      </c>
      <c r="T14" s="51"/>
      <c r="U14" s="173"/>
      <c r="V14" s="183" t="s">
        <v>139</v>
      </c>
      <c r="W14" s="174"/>
      <c r="X14" s="174"/>
      <c r="Y14" s="175"/>
      <c r="Z14" s="108"/>
      <c r="AA14" s="51"/>
      <c r="AB14" s="319" t="s">
        <v>311</v>
      </c>
      <c r="AC14" s="317">
        <v>12</v>
      </c>
      <c r="AD14" s="132">
        <v>30</v>
      </c>
      <c r="AE14" s="315">
        <v>24</v>
      </c>
      <c r="AF14" s="315">
        <v>50</v>
      </c>
      <c r="AG14" s="315"/>
      <c r="AH14" s="110"/>
      <c r="AI14" s="108"/>
      <c r="AJ14" s="311"/>
    </row>
    <row r="15" spans="1:41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631</v>
      </c>
      <c r="K15" s="37">
        <v>3</v>
      </c>
      <c r="L15" s="37">
        <v>0.6</v>
      </c>
      <c r="M15" s="37">
        <v>0.8</v>
      </c>
      <c r="N15" s="157">
        <v>44604</v>
      </c>
      <c r="O15" s="157" t="s">
        <v>143</v>
      </c>
      <c r="P15" s="324">
        <v>90058</v>
      </c>
      <c r="Q15" s="156" t="s">
        <v>154</v>
      </c>
      <c r="R15" s="156">
        <v>44604</v>
      </c>
      <c r="S15" s="44" t="s">
        <v>69</v>
      </c>
      <c r="T15" s="51"/>
      <c r="U15" s="176"/>
      <c r="V15" s="183" t="s">
        <v>140</v>
      </c>
      <c r="W15" s="110"/>
      <c r="X15" s="110"/>
      <c r="Y15" s="177"/>
      <c r="Z15" s="108"/>
      <c r="AA15" s="51"/>
      <c r="AB15" s="319" t="s">
        <v>311</v>
      </c>
      <c r="AC15" s="317">
        <v>12</v>
      </c>
      <c r="AD15" s="132">
        <v>30</v>
      </c>
      <c r="AE15" s="315">
        <v>24</v>
      </c>
      <c r="AF15" s="315">
        <v>50</v>
      </c>
      <c r="AG15" s="318"/>
      <c r="AH15" s="179"/>
      <c r="AI15" s="108"/>
      <c r="AJ15" s="311"/>
    </row>
    <row r="16" spans="1:41" ht="30" customHeight="1">
      <c r="A16" s="84"/>
      <c r="B16" s="656" t="s">
        <v>260</v>
      </c>
      <c r="C16" s="449">
        <v>1200</v>
      </c>
      <c r="D16" s="657"/>
      <c r="E16" s="26"/>
      <c r="F16" s="75"/>
      <c r="G16" s="35"/>
      <c r="H16" s="35"/>
      <c r="I16" s="156" t="s">
        <v>122</v>
      </c>
      <c r="J16" s="156" t="s">
        <v>631</v>
      </c>
      <c r="K16" s="37">
        <v>3</v>
      </c>
      <c r="L16" s="37">
        <v>0.6</v>
      </c>
      <c r="M16" s="37">
        <v>0.8</v>
      </c>
      <c r="N16" s="157">
        <v>44604</v>
      </c>
      <c r="O16" s="157" t="s">
        <v>143</v>
      </c>
      <c r="P16" s="324">
        <v>90058</v>
      </c>
      <c r="Q16" s="156" t="s">
        <v>154</v>
      </c>
      <c r="R16" s="156">
        <v>44604</v>
      </c>
      <c r="S16" s="44" t="s">
        <v>69</v>
      </c>
      <c r="T16" s="106"/>
      <c r="U16" s="176"/>
      <c r="V16" s="183" t="s">
        <v>141</v>
      </c>
      <c r="W16" s="110"/>
      <c r="X16" s="110"/>
      <c r="Y16" s="177"/>
      <c r="Z16" s="107"/>
      <c r="AA16" s="106"/>
      <c r="AB16" s="319" t="s">
        <v>311</v>
      </c>
      <c r="AC16" s="317">
        <v>12</v>
      </c>
      <c r="AD16" s="132">
        <v>30</v>
      </c>
      <c r="AE16" s="315">
        <v>24</v>
      </c>
      <c r="AF16" s="315">
        <v>50</v>
      </c>
      <c r="AG16" s="315"/>
      <c r="AH16" s="110"/>
      <c r="AI16" s="107"/>
      <c r="AJ16" s="307"/>
    </row>
    <row r="17" spans="1:36" ht="30" customHeight="1">
      <c r="A17" s="84"/>
      <c r="B17" s="656" t="s">
        <v>566</v>
      </c>
      <c r="C17" s="449">
        <v>1200</v>
      </c>
      <c r="D17" s="657"/>
      <c r="E17" s="26"/>
      <c r="F17" s="52"/>
      <c r="G17" s="23"/>
      <c r="H17" s="23"/>
      <c r="I17" s="156" t="s">
        <v>122</v>
      </c>
      <c r="J17" s="156" t="s">
        <v>632</v>
      </c>
      <c r="K17" s="37">
        <v>3</v>
      </c>
      <c r="L17" s="37">
        <v>0.6</v>
      </c>
      <c r="M17" s="37">
        <v>0.8</v>
      </c>
      <c r="N17" s="46"/>
      <c r="O17" s="157" t="s">
        <v>143</v>
      </c>
      <c r="P17" s="324">
        <v>90058</v>
      </c>
      <c r="Q17" s="156" t="s">
        <v>154</v>
      </c>
      <c r="R17" s="156">
        <v>44604</v>
      </c>
      <c r="S17" s="44" t="s">
        <v>69</v>
      </c>
      <c r="T17" s="106"/>
      <c r="U17" s="178"/>
      <c r="V17" s="183" t="s">
        <v>161</v>
      </c>
      <c r="W17" s="110"/>
      <c r="X17" s="110"/>
      <c r="Y17" s="177"/>
      <c r="Z17" s="107"/>
      <c r="AA17" s="106"/>
      <c r="AB17" s="319" t="s">
        <v>311</v>
      </c>
      <c r="AC17" s="317">
        <v>12</v>
      </c>
      <c r="AD17" s="132">
        <v>30</v>
      </c>
      <c r="AE17" s="315">
        <v>24</v>
      </c>
      <c r="AF17" s="315">
        <v>50</v>
      </c>
      <c r="AG17" s="315"/>
      <c r="AH17" s="110"/>
      <c r="AI17" s="107"/>
      <c r="AJ17" s="307"/>
    </row>
    <row r="18" spans="1:36" ht="30" customHeight="1">
      <c r="A18" s="84"/>
      <c r="B18" s="438" t="s">
        <v>488</v>
      </c>
      <c r="C18" s="113"/>
      <c r="D18" s="84"/>
      <c r="E18" s="26"/>
      <c r="F18" s="158"/>
      <c r="G18" s="207" t="s">
        <v>454</v>
      </c>
      <c r="H18" s="207"/>
      <c r="I18" s="207"/>
      <c r="J18" s="207"/>
      <c r="K18" s="208"/>
      <c r="L18" s="207"/>
      <c r="M18" s="208"/>
      <c r="N18" s="209"/>
      <c r="O18" s="155"/>
      <c r="P18" s="155"/>
      <c r="Q18" s="202" t="s">
        <v>119</v>
      </c>
      <c r="R18" s="202" t="s">
        <v>327</v>
      </c>
      <c r="S18" s="337" t="s">
        <v>137</v>
      </c>
      <c r="T18" s="106"/>
      <c r="U18" s="404"/>
      <c r="V18" s="405"/>
      <c r="W18" s="405"/>
      <c r="X18" s="405"/>
      <c r="Y18" s="406"/>
      <c r="Z18" s="107"/>
      <c r="AA18" s="106"/>
      <c r="AB18" s="319" t="s">
        <v>311</v>
      </c>
      <c r="AC18" s="317">
        <v>12</v>
      </c>
      <c r="AD18" s="132">
        <v>30</v>
      </c>
      <c r="AE18" s="315">
        <v>24</v>
      </c>
      <c r="AF18" s="315">
        <v>50</v>
      </c>
      <c r="AG18" s="318"/>
      <c r="AH18" s="179"/>
      <c r="AI18" s="107"/>
      <c r="AJ18" s="307"/>
    </row>
    <row r="19" spans="1:36" ht="30" customHeight="1">
      <c r="A19" s="91"/>
      <c r="B19" s="91"/>
      <c r="C19" s="91"/>
      <c r="D19" s="91"/>
      <c r="E19" s="26"/>
      <c r="F19" s="322"/>
      <c r="G19" s="323"/>
      <c r="H19" s="323"/>
      <c r="I19" s="156" t="s">
        <v>122</v>
      </c>
      <c r="J19" s="156" t="s">
        <v>633</v>
      </c>
      <c r="K19" s="37">
        <v>3</v>
      </c>
      <c r="L19" s="37">
        <v>0.6</v>
      </c>
      <c r="M19" s="37">
        <v>0.8</v>
      </c>
      <c r="N19" s="157">
        <v>44604</v>
      </c>
      <c r="O19" s="157" t="s">
        <v>143</v>
      </c>
      <c r="P19" s="324">
        <v>90058</v>
      </c>
      <c r="Q19" s="156" t="s">
        <v>154</v>
      </c>
      <c r="R19" s="156">
        <v>44604</v>
      </c>
      <c r="S19" s="44" t="s">
        <v>69</v>
      </c>
      <c r="T19" s="106"/>
      <c r="U19" s="407"/>
      <c r="V19" s="408"/>
      <c r="W19" s="408"/>
      <c r="X19" s="408"/>
      <c r="Y19" s="409"/>
      <c r="Z19" s="107"/>
      <c r="AA19" s="106"/>
      <c r="AB19" s="319" t="s">
        <v>311</v>
      </c>
      <c r="AC19" s="317">
        <v>12</v>
      </c>
      <c r="AD19" s="132">
        <v>30</v>
      </c>
      <c r="AE19" s="315">
        <v>24</v>
      </c>
      <c r="AF19" s="315">
        <v>50</v>
      </c>
      <c r="AG19" s="315"/>
      <c r="AH19" s="110"/>
      <c r="AI19" s="107"/>
      <c r="AJ19" s="307"/>
    </row>
    <row r="20" spans="1:36" ht="30" customHeight="1">
      <c r="A20" s="91"/>
      <c r="B20" s="91"/>
      <c r="C20" s="91"/>
      <c r="D20" s="91"/>
      <c r="E20" s="26"/>
      <c r="F20" s="52"/>
      <c r="G20" s="23"/>
      <c r="H20" s="23"/>
      <c r="I20" s="25"/>
      <c r="J20" s="25"/>
      <c r="K20" s="24"/>
      <c r="L20" s="23"/>
      <c r="M20" s="24"/>
      <c r="N20" s="24"/>
      <c r="O20" s="25"/>
      <c r="P20" s="25"/>
      <c r="Q20" s="25"/>
      <c r="R20" s="25"/>
      <c r="S20" s="61"/>
      <c r="T20" s="106"/>
      <c r="U20" s="407"/>
      <c r="V20" s="408"/>
      <c r="W20" s="408"/>
      <c r="X20" s="408"/>
      <c r="Y20" s="409"/>
      <c r="Z20" s="107"/>
      <c r="AA20" s="106"/>
      <c r="AB20" s="319" t="s">
        <v>311</v>
      </c>
      <c r="AC20" s="317">
        <v>12</v>
      </c>
      <c r="AD20" s="132">
        <v>30</v>
      </c>
      <c r="AE20" s="315">
        <v>24</v>
      </c>
      <c r="AF20" s="315">
        <v>50</v>
      </c>
      <c r="AG20" s="315"/>
      <c r="AH20" s="110"/>
      <c r="AI20" s="107"/>
      <c r="AJ20" s="307"/>
    </row>
    <row r="21" spans="1:36" ht="30" customHeight="1">
      <c r="A21" s="91"/>
      <c r="B21" s="91"/>
      <c r="C21" s="91"/>
      <c r="D21" s="91"/>
      <c r="E21" s="26"/>
      <c r="F21" s="56"/>
      <c r="G21" s="122"/>
      <c r="H21" s="122"/>
      <c r="I21" s="123"/>
      <c r="J21" s="123"/>
      <c r="K21" s="124"/>
      <c r="L21" s="122"/>
      <c r="M21" s="124"/>
      <c r="N21" s="124"/>
      <c r="O21" s="123"/>
      <c r="P21" s="123"/>
      <c r="Q21" s="123"/>
      <c r="R21" s="123"/>
      <c r="S21" s="125"/>
      <c r="T21" s="106"/>
      <c r="U21" s="407"/>
      <c r="V21" s="408"/>
      <c r="W21" s="408"/>
      <c r="X21" s="408"/>
      <c r="Y21" s="409"/>
      <c r="Z21" s="107"/>
      <c r="AA21" s="106"/>
      <c r="AB21" s="320"/>
      <c r="AC21" s="62"/>
      <c r="AD21" s="62"/>
      <c r="AE21" s="62"/>
      <c r="AF21" s="62"/>
      <c r="AG21" s="62"/>
      <c r="AH21" s="63"/>
      <c r="AI21" s="107"/>
      <c r="AJ21" s="307"/>
    </row>
    <row r="22" spans="1:36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83"/>
      <c r="S22" s="83"/>
      <c r="T22" s="119"/>
      <c r="U22" s="410"/>
      <c r="V22" s="411"/>
      <c r="W22" s="411"/>
      <c r="X22" s="411"/>
      <c r="Y22" s="412"/>
      <c r="Z22" s="92"/>
      <c r="AA22" s="119"/>
      <c r="AB22" s="321"/>
      <c r="AC22" s="110"/>
      <c r="AD22" s="110"/>
      <c r="AE22" s="110"/>
      <c r="AF22" s="110"/>
      <c r="AG22" s="110"/>
      <c r="AH22" s="111"/>
      <c r="AI22" s="92"/>
      <c r="AJ22" s="307"/>
    </row>
    <row r="23" spans="1:36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54"/>
      <c r="M23" s="128"/>
      <c r="N23" s="128"/>
      <c r="O23" s="127"/>
      <c r="P23" s="127"/>
      <c r="Q23" s="127"/>
      <c r="R23" s="127"/>
      <c r="S23" s="54"/>
      <c r="T23" s="129"/>
      <c r="U23" s="121"/>
      <c r="V23" s="127"/>
      <c r="W23" s="120"/>
      <c r="X23" s="120"/>
      <c r="Y23" s="120"/>
      <c r="Z23" s="104"/>
      <c r="AA23" s="129"/>
      <c r="AB23" s="121"/>
      <c r="AC23" s="120"/>
      <c r="AD23" s="120"/>
      <c r="AE23" s="120"/>
      <c r="AF23" s="120"/>
      <c r="AG23" s="120"/>
      <c r="AH23" s="120"/>
      <c r="AI23" s="104"/>
      <c r="AJ23" s="307"/>
    </row>
    <row r="24" spans="1:36" ht="18">
      <c r="A24" s="23"/>
      <c r="B24" s="23"/>
      <c r="C24" s="23"/>
      <c r="D24" s="23"/>
      <c r="E24" s="23"/>
      <c r="F24" s="23"/>
      <c r="G24" s="23"/>
      <c r="H24" s="23"/>
      <c r="I24" s="25"/>
      <c r="J24" s="25"/>
      <c r="K24" s="24"/>
      <c r="L24" s="23"/>
      <c r="M24" s="24"/>
      <c r="N24" s="24"/>
      <c r="O24" s="25"/>
      <c r="P24" s="25"/>
      <c r="Q24" s="25"/>
      <c r="R24" s="25"/>
      <c r="S24" s="23"/>
      <c r="T24" s="23"/>
      <c r="U24" s="23"/>
      <c r="V24" s="25"/>
      <c r="W24" s="23"/>
      <c r="X24" s="23"/>
      <c r="Y24" s="23"/>
    </row>
    <row r="25" spans="1:36" ht="18">
      <c r="A25" s="23" t="s">
        <v>101</v>
      </c>
      <c r="B25" s="23"/>
      <c r="C25" s="23"/>
      <c r="D25" s="23"/>
      <c r="E25" s="23"/>
      <c r="F25" s="23"/>
      <c r="G25" s="23"/>
      <c r="H25" s="23"/>
      <c r="I25" s="25"/>
      <c r="J25" s="25"/>
      <c r="K25" s="24"/>
      <c r="L25" s="23"/>
      <c r="M25" s="24"/>
      <c r="N25" s="24"/>
      <c r="O25" s="25"/>
      <c r="P25" s="25"/>
      <c r="Q25" s="25"/>
      <c r="R25" s="25"/>
      <c r="S25" s="23"/>
      <c r="T25" s="23"/>
      <c r="U25" s="23"/>
      <c r="V25" s="25"/>
      <c r="W25" s="23"/>
      <c r="X25" s="23"/>
      <c r="Y25" s="23"/>
    </row>
    <row r="26" spans="1:36" ht="18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  <c r="L26" s="23"/>
      <c r="M26" s="24"/>
      <c r="N26" s="24"/>
      <c r="O26" s="25"/>
      <c r="P26" s="25"/>
      <c r="Q26" s="25"/>
      <c r="R26" s="23" t="s">
        <v>101</v>
      </c>
      <c r="S26" s="25"/>
      <c r="T26" s="23"/>
      <c r="U26" s="23" t="s">
        <v>101</v>
      </c>
      <c r="V26" s="25"/>
      <c r="W26" s="23"/>
      <c r="X26" s="23"/>
      <c r="Y26" s="23"/>
      <c r="AB26" s="23" t="s">
        <v>101</v>
      </c>
    </row>
    <row r="27" spans="1:36" s="133" customFormat="1" ht="18">
      <c r="A27"/>
      <c r="B27"/>
      <c r="C27"/>
      <c r="D27"/>
      <c r="E27" s="130"/>
      <c r="F27" s="130" t="s">
        <v>102</v>
      </c>
      <c r="G27" s="130"/>
      <c r="H27" s="130"/>
      <c r="I27" s="131"/>
      <c r="J27" s="131"/>
      <c r="K27" s="132"/>
      <c r="L27" s="130"/>
      <c r="M27" s="132"/>
      <c r="N27" s="132"/>
      <c r="O27" s="131"/>
      <c r="P27" s="131"/>
      <c r="Q27" s="131"/>
      <c r="R27" s="130" t="s">
        <v>102</v>
      </c>
      <c r="S27" s="131"/>
      <c r="T27" s="130"/>
      <c r="U27" s="130" t="s">
        <v>192</v>
      </c>
      <c r="V27" s="131"/>
      <c r="W27" s="130"/>
      <c r="X27" s="130"/>
      <c r="Y27" s="130"/>
      <c r="AA27" s="312"/>
      <c r="AB27" s="130" t="s">
        <v>102</v>
      </c>
      <c r="AC27" s="312"/>
      <c r="AD27" s="312"/>
      <c r="AE27" s="312"/>
      <c r="AF27" s="312"/>
      <c r="AG27" s="312"/>
      <c r="AJ27" s="312"/>
    </row>
    <row r="29" spans="1:36">
      <c r="A29" t="s">
        <v>109</v>
      </c>
      <c r="F29" t="s">
        <v>113</v>
      </c>
      <c r="R29" t="s">
        <v>394</v>
      </c>
      <c r="U29" t="s">
        <v>113</v>
      </c>
      <c r="AB29" s="12" t="s">
        <v>308</v>
      </c>
    </row>
    <row r="30" spans="1:36">
      <c r="A30" s="19"/>
      <c r="F30" t="s">
        <v>200</v>
      </c>
      <c r="U30" t="s">
        <v>315</v>
      </c>
    </row>
    <row r="31" spans="1:36">
      <c r="A31" t="s">
        <v>668</v>
      </c>
      <c r="F31" t="s">
        <v>155</v>
      </c>
      <c r="R31" s="19" t="s">
        <v>896</v>
      </c>
    </row>
    <row r="32" spans="1:36">
      <c r="H32" t="s">
        <v>310</v>
      </c>
    </row>
    <row r="33" spans="1:61" s="133" customFormat="1">
      <c r="A33"/>
      <c r="B33"/>
      <c r="C33"/>
      <c r="D33"/>
      <c r="F33" s="133" t="s">
        <v>448</v>
      </c>
      <c r="I33" s="134"/>
      <c r="J33" s="134"/>
      <c r="K33" s="135"/>
      <c r="M33" s="135"/>
      <c r="N33" s="135"/>
      <c r="O33" s="134"/>
      <c r="P33" s="134"/>
      <c r="Q33" s="134"/>
      <c r="R33" s="134"/>
      <c r="V33" s="134"/>
      <c r="AA33" s="312"/>
      <c r="AB33" s="312"/>
      <c r="AC33" s="312"/>
      <c r="AD33" s="312"/>
      <c r="AE33" s="312"/>
      <c r="AF33" s="312"/>
      <c r="AG33" s="312"/>
      <c r="AJ33" s="312"/>
    </row>
    <row r="35" spans="1:61">
      <c r="F35" t="s">
        <v>707</v>
      </c>
    </row>
    <row r="36" spans="1:61">
      <c r="AM36" t="s">
        <v>760</v>
      </c>
    </row>
    <row r="39" spans="1:61" ht="18">
      <c r="AM39" s="351"/>
      <c r="AN39" s="352"/>
      <c r="AO39" s="352"/>
      <c r="AP39" s="352"/>
      <c r="AQ39" s="352"/>
      <c r="AR39" s="352"/>
      <c r="AS39" s="352"/>
      <c r="AT39" s="352"/>
      <c r="AU39" s="352"/>
      <c r="AV39" s="352"/>
      <c r="AW39" s="353"/>
      <c r="AY39" s="351"/>
      <c r="AZ39" s="352"/>
      <c r="BA39" s="352"/>
      <c r="BB39" s="352"/>
      <c r="BC39" s="352"/>
      <c r="BD39" s="352"/>
      <c r="BE39" s="352"/>
      <c r="BF39" s="352"/>
      <c r="BG39" s="352"/>
      <c r="BH39" s="352"/>
      <c r="BI39" s="353"/>
    </row>
    <row r="40" spans="1:61" ht="18">
      <c r="AM40" s="354"/>
      <c r="AN40" s="351"/>
      <c r="AO40" s="352"/>
      <c r="AP40" s="352"/>
      <c r="AQ40" s="352"/>
      <c r="AR40" s="352"/>
      <c r="AS40" s="352"/>
      <c r="AT40" s="352"/>
      <c r="AU40" s="352"/>
      <c r="AV40" s="353"/>
      <c r="AW40" s="355"/>
      <c r="AY40" s="354"/>
      <c r="AZ40" s="351"/>
      <c r="BA40" s="352"/>
      <c r="BB40" s="352"/>
      <c r="BC40" s="352"/>
      <c r="BD40" s="352"/>
      <c r="BE40" s="352"/>
      <c r="BF40" s="352"/>
      <c r="BG40" s="352"/>
      <c r="BH40" s="353"/>
      <c r="BI40" s="355"/>
    </row>
    <row r="41" spans="1:61" ht="18">
      <c r="AM41" s="354"/>
      <c r="AN41" s="354"/>
      <c r="AO41" s="356"/>
      <c r="AP41" s="356"/>
      <c r="AQ41" s="356"/>
      <c r="AR41" s="356"/>
      <c r="AS41" s="356"/>
      <c r="AT41" s="356"/>
      <c r="AU41" s="356"/>
      <c r="AV41" s="355"/>
      <c r="AW41" s="355"/>
      <c r="AY41" s="354"/>
      <c r="AZ41" s="354"/>
      <c r="BA41" s="356"/>
      <c r="BB41" s="356"/>
      <c r="BC41" s="356"/>
      <c r="BD41" s="356"/>
      <c r="BE41" s="356"/>
      <c r="BF41" s="356"/>
      <c r="BG41" s="356"/>
      <c r="BH41" s="355"/>
      <c r="BI41" s="355"/>
    </row>
    <row r="42" spans="1:61" ht="18">
      <c r="AM42" s="354"/>
      <c r="AN42" s="360" t="s">
        <v>479</v>
      </c>
      <c r="AO42" s="356" t="s">
        <v>123</v>
      </c>
      <c r="AP42" s="356"/>
      <c r="AQ42" s="356"/>
      <c r="AR42" s="356"/>
      <c r="AS42" s="362" t="s">
        <v>139</v>
      </c>
      <c r="AT42" s="362">
        <v>1200</v>
      </c>
      <c r="AU42" s="361"/>
      <c r="AV42" s="355"/>
      <c r="AW42" s="355"/>
      <c r="AY42" s="354"/>
      <c r="AZ42" s="360" t="s">
        <v>453</v>
      </c>
      <c r="BA42" s="356" t="s">
        <v>450</v>
      </c>
      <c r="BB42" s="356"/>
      <c r="BC42" s="356"/>
      <c r="BD42" s="356"/>
      <c r="BE42" s="362" t="s">
        <v>139</v>
      </c>
      <c r="BF42" s="362">
        <v>1200</v>
      </c>
      <c r="BG42" s="361"/>
      <c r="BH42" s="355"/>
      <c r="BI42" s="355"/>
    </row>
    <row r="43" spans="1:61" ht="18">
      <c r="AM43" s="354"/>
      <c r="AN43" s="360"/>
      <c r="AO43" s="356"/>
      <c r="AP43" s="356"/>
      <c r="AQ43" s="356"/>
      <c r="AR43" s="356"/>
      <c r="AS43" s="362"/>
      <c r="AT43" s="362"/>
      <c r="AU43" s="356"/>
      <c r="AV43" s="355"/>
      <c r="AW43" s="355"/>
      <c r="AY43" s="354"/>
      <c r="AZ43" s="360"/>
      <c r="BA43" s="356"/>
      <c r="BB43" s="356"/>
      <c r="BC43" s="356"/>
      <c r="BD43" s="356"/>
      <c r="BE43" s="362"/>
      <c r="BF43" s="362"/>
      <c r="BG43" s="356"/>
      <c r="BH43" s="355"/>
      <c r="BI43" s="355"/>
    </row>
    <row r="44" spans="1:61" ht="18">
      <c r="AM44" s="354"/>
      <c r="AN44" s="360" t="s">
        <v>141</v>
      </c>
      <c r="AO44" s="356">
        <v>32</v>
      </c>
      <c r="AP44" s="356"/>
      <c r="AQ44" s="356"/>
      <c r="AR44" s="356"/>
      <c r="AS44" s="362" t="s">
        <v>304</v>
      </c>
      <c r="AT44" s="362">
        <v>3200</v>
      </c>
      <c r="AU44" s="356"/>
      <c r="AV44" s="355"/>
      <c r="AW44" s="355"/>
      <c r="AY44" s="354"/>
      <c r="AZ44" s="360" t="s">
        <v>141</v>
      </c>
      <c r="BA44" s="356">
        <v>32</v>
      </c>
      <c r="BB44" s="356"/>
      <c r="BC44" s="356"/>
      <c r="BD44" s="356"/>
      <c r="BE44" s="362" t="s">
        <v>304</v>
      </c>
      <c r="BF44" s="362">
        <v>3200</v>
      </c>
      <c r="BG44" s="356"/>
      <c r="BH44" s="355"/>
      <c r="BI44" s="355"/>
    </row>
    <row r="45" spans="1:61" ht="18">
      <c r="AM45" s="354"/>
      <c r="AN45" s="360"/>
      <c r="AO45" s="356"/>
      <c r="AP45" s="356"/>
      <c r="AQ45" s="356"/>
      <c r="AR45" s="356"/>
      <c r="AS45" s="362"/>
      <c r="AT45" s="362"/>
      <c r="AU45" s="356"/>
      <c r="AV45" s="355"/>
      <c r="AW45" s="355"/>
      <c r="AY45" s="354"/>
      <c r="AZ45" s="360"/>
      <c r="BA45" s="356"/>
      <c r="BB45" s="356"/>
      <c r="BC45" s="356"/>
      <c r="BD45" s="356"/>
      <c r="BE45" s="362"/>
      <c r="BF45" s="362"/>
      <c r="BG45" s="356"/>
      <c r="BH45" s="355"/>
      <c r="BI45" s="355"/>
    </row>
    <row r="46" spans="1:61" ht="18">
      <c r="AM46" s="354"/>
      <c r="AN46" s="360" t="s">
        <v>144</v>
      </c>
      <c r="AO46" s="356" t="s">
        <v>223</v>
      </c>
      <c r="AP46" s="356"/>
      <c r="AQ46" s="356"/>
      <c r="AR46" s="356"/>
      <c r="AS46" s="362"/>
      <c r="AT46" s="362"/>
      <c r="AU46" s="356"/>
      <c r="AV46" s="355" t="s">
        <v>213</v>
      </c>
      <c r="AW46" s="355"/>
      <c r="AY46" s="354"/>
      <c r="AZ46" s="360" t="s">
        <v>144</v>
      </c>
      <c r="BA46" s="356" t="s">
        <v>223</v>
      </c>
      <c r="BB46" s="356"/>
      <c r="BC46" s="356"/>
      <c r="BD46" s="356"/>
      <c r="BE46" s="362"/>
      <c r="BF46" s="362"/>
      <c r="BG46" s="356" t="s">
        <v>213</v>
      </c>
      <c r="BH46" s="355" t="s">
        <v>213</v>
      </c>
      <c r="BI46" s="355"/>
    </row>
    <row r="47" spans="1:61" ht="18">
      <c r="AM47" s="354"/>
      <c r="AN47" s="360"/>
      <c r="AO47" s="356"/>
      <c r="AP47" s="356"/>
      <c r="AQ47" s="356"/>
      <c r="AR47" s="356"/>
      <c r="AS47" s="362"/>
      <c r="AT47" s="362"/>
      <c r="AU47" s="356"/>
      <c r="AV47" s="355"/>
      <c r="AW47" s="355"/>
      <c r="AY47" s="354"/>
      <c r="AZ47" s="360"/>
      <c r="BA47" s="356"/>
      <c r="BB47" s="356"/>
      <c r="BC47" s="356"/>
      <c r="BD47" s="356"/>
      <c r="BE47" s="362"/>
      <c r="BF47" s="362"/>
      <c r="BG47" s="356"/>
      <c r="BH47" s="355"/>
      <c r="BI47" s="355"/>
    </row>
    <row r="48" spans="1:61" ht="18">
      <c r="AM48" s="354"/>
      <c r="AN48" s="360"/>
      <c r="AO48" s="356"/>
      <c r="AP48" s="356"/>
      <c r="AQ48" s="356"/>
      <c r="AR48" s="356"/>
      <c r="AS48" s="356"/>
      <c r="AT48" s="356"/>
      <c r="AU48" s="356"/>
      <c r="AV48" s="355"/>
      <c r="AW48" s="355"/>
      <c r="AY48" s="354"/>
      <c r="AZ48" s="360"/>
      <c r="BA48" s="356"/>
      <c r="BB48" s="356"/>
      <c r="BC48" s="356"/>
      <c r="BD48" s="356"/>
      <c r="BE48" s="356"/>
      <c r="BF48" s="356"/>
      <c r="BG48" s="356"/>
      <c r="BH48" s="355"/>
      <c r="BI48" s="355"/>
    </row>
    <row r="49" spans="39:61" ht="18">
      <c r="AM49" s="354"/>
      <c r="AN49" s="360" t="s">
        <v>698</v>
      </c>
      <c r="AO49" s="255"/>
      <c r="AP49" s="256"/>
      <c r="AQ49" s="256"/>
      <c r="AR49" s="256"/>
      <c r="AS49" s="256"/>
      <c r="AT49" s="257"/>
      <c r="AU49" s="356"/>
      <c r="AV49" s="355" t="s">
        <v>213</v>
      </c>
      <c r="AW49" s="355"/>
      <c r="AY49" s="354"/>
      <c r="AZ49" s="360" t="s">
        <v>698</v>
      </c>
      <c r="BA49" s="255"/>
      <c r="BB49" s="256"/>
      <c r="BC49" s="256"/>
      <c r="BD49" s="256"/>
      <c r="BE49" s="256"/>
      <c r="BF49" s="257"/>
      <c r="BG49" s="356"/>
      <c r="BH49" s="355" t="s">
        <v>213</v>
      </c>
      <c r="BI49" s="355"/>
    </row>
    <row r="50" spans="39:61" ht="18">
      <c r="AM50" s="354"/>
      <c r="AN50" s="360"/>
      <c r="AO50" s="356"/>
      <c r="AP50" s="356"/>
      <c r="AQ50" s="356"/>
      <c r="AR50" s="356"/>
      <c r="AS50" s="356"/>
      <c r="AT50" s="356"/>
      <c r="AU50" s="356"/>
      <c r="AV50" s="355"/>
      <c r="AW50" s="355"/>
      <c r="AY50" s="354"/>
      <c r="AZ50" s="360"/>
      <c r="BA50" s="356"/>
      <c r="BB50" s="356"/>
      <c r="BC50" s="356"/>
      <c r="BD50" s="356"/>
      <c r="BE50" s="356"/>
      <c r="BF50" s="356"/>
      <c r="BG50" s="356"/>
      <c r="BH50" s="355"/>
      <c r="BI50" s="355"/>
    </row>
    <row r="51" spans="39:61" ht="18">
      <c r="AM51" s="354"/>
      <c r="AN51" s="360" t="s">
        <v>371</v>
      </c>
      <c r="AO51" s="823"/>
      <c r="AP51" s="824"/>
      <c r="AQ51" s="824"/>
      <c r="AR51" s="824"/>
      <c r="AS51" s="824"/>
      <c r="AT51" s="825"/>
      <c r="AU51" s="356"/>
      <c r="AV51" s="355"/>
      <c r="AW51" s="355"/>
      <c r="AY51" s="354"/>
      <c r="AZ51" s="360" t="s">
        <v>371</v>
      </c>
      <c r="BA51" s="823"/>
      <c r="BB51" s="824"/>
      <c r="BC51" s="824"/>
      <c r="BD51" s="824"/>
      <c r="BE51" s="824"/>
      <c r="BF51" s="825"/>
      <c r="BG51" s="356"/>
      <c r="BH51" s="355"/>
      <c r="BI51" s="355"/>
    </row>
    <row r="52" spans="39:61" ht="18">
      <c r="AM52" s="354"/>
      <c r="AN52" s="354"/>
      <c r="AO52" s="826"/>
      <c r="AP52" s="827"/>
      <c r="AQ52" s="827"/>
      <c r="AR52" s="827"/>
      <c r="AS52" s="827"/>
      <c r="AT52" s="828"/>
      <c r="AU52" s="356"/>
      <c r="AV52" s="355"/>
      <c r="AW52" s="355"/>
      <c r="AY52" s="354"/>
      <c r="AZ52" s="354"/>
      <c r="BA52" s="826"/>
      <c r="BB52" s="827"/>
      <c r="BC52" s="827"/>
      <c r="BD52" s="827"/>
      <c r="BE52" s="827"/>
      <c r="BF52" s="828"/>
      <c r="BG52" s="356"/>
      <c r="BH52" s="355"/>
      <c r="BI52" s="355"/>
    </row>
    <row r="53" spans="39:61" ht="18">
      <c r="AM53" s="354"/>
      <c r="AN53" s="354"/>
      <c r="AO53" s="356"/>
      <c r="AP53" s="356"/>
      <c r="AQ53" s="356"/>
      <c r="AR53" s="356"/>
      <c r="AS53" s="356"/>
      <c r="AT53" s="356"/>
      <c r="AU53" s="356"/>
      <c r="AV53" s="355"/>
      <c r="AW53" s="355"/>
      <c r="AY53" s="354"/>
      <c r="AZ53" s="354"/>
      <c r="BA53" s="356"/>
      <c r="BB53" s="356"/>
      <c r="BC53" s="356"/>
      <c r="BD53" s="356"/>
      <c r="BE53" s="356"/>
      <c r="BF53" s="356"/>
      <c r="BG53" s="356"/>
      <c r="BH53" s="355"/>
      <c r="BI53" s="355"/>
    </row>
    <row r="54" spans="39:61" ht="18">
      <c r="AM54" s="354"/>
      <c r="AN54" s="354"/>
      <c r="AO54" s="356"/>
      <c r="AP54" s="268" t="s">
        <v>296</v>
      </c>
      <c r="AQ54" s="356"/>
      <c r="AR54" s="356"/>
      <c r="AS54" s="268" t="s">
        <v>297</v>
      </c>
      <c r="AT54" s="356"/>
      <c r="AU54" s="356"/>
      <c r="AV54" s="355"/>
      <c r="AW54" s="355"/>
      <c r="AY54" s="354"/>
      <c r="AZ54" s="354"/>
      <c r="BA54" s="356"/>
      <c r="BB54" s="268" t="s">
        <v>296</v>
      </c>
      <c r="BC54" s="356"/>
      <c r="BD54" s="356"/>
      <c r="BE54" s="268" t="s">
        <v>297</v>
      </c>
      <c r="BF54" s="356"/>
      <c r="BG54" s="356"/>
      <c r="BH54" s="355"/>
      <c r="BI54" s="355"/>
    </row>
    <row r="55" spans="39:61" ht="18">
      <c r="AM55" s="354"/>
      <c r="AN55" s="357"/>
      <c r="AO55" s="358"/>
      <c r="AP55" s="358"/>
      <c r="AQ55" s="358"/>
      <c r="AR55" s="358"/>
      <c r="AS55" s="358"/>
      <c r="AT55" s="358"/>
      <c r="AU55" s="358"/>
      <c r="AV55" s="359"/>
      <c r="AW55" s="355"/>
      <c r="AY55" s="354"/>
      <c r="AZ55" s="357"/>
      <c r="BA55" s="358"/>
      <c r="BB55" s="358"/>
      <c r="BC55" s="358"/>
      <c r="BD55" s="358"/>
      <c r="BE55" s="358"/>
      <c r="BF55" s="358"/>
      <c r="BG55" s="358"/>
      <c r="BH55" s="359"/>
      <c r="BI55" s="355"/>
    </row>
    <row r="56" spans="39:61" ht="18">
      <c r="AM56" s="357"/>
      <c r="AN56" s="358"/>
      <c r="AO56" s="358"/>
      <c r="AP56" s="358"/>
      <c r="AQ56" s="358"/>
      <c r="AR56" s="358"/>
      <c r="AS56" s="358"/>
      <c r="AT56" s="358"/>
      <c r="AU56" s="358"/>
      <c r="AV56" s="358"/>
      <c r="AW56" s="359"/>
      <c r="AY56" s="357"/>
      <c r="AZ56" s="358"/>
      <c r="BA56" s="358"/>
      <c r="BB56" s="358"/>
      <c r="BC56" s="358"/>
      <c r="BD56" s="358"/>
      <c r="BE56" s="358"/>
      <c r="BF56" s="358"/>
      <c r="BG56" s="358"/>
      <c r="BH56" s="358"/>
      <c r="BI56" s="359"/>
    </row>
  </sheetData>
  <mergeCells count="2">
    <mergeCell ref="AO51:AT52"/>
    <mergeCell ref="BA51:BF52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B3C00-2F73-8547-A1E9-E78A054D5EC2}">
  <dimension ref="A1:AG37"/>
  <sheetViews>
    <sheetView showGridLines="0" zoomScale="94" zoomScaleNormal="81" workbookViewId="0">
      <selection activeCell="G19" sqref="G19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10.83203125" customWidth="1"/>
    <col min="9" max="9" width="21.33203125" style="19" bestFit="1" customWidth="1"/>
    <col min="10" max="10" width="10.5" style="19" bestFit="1" customWidth="1"/>
    <col min="11" max="11" width="6.33203125" style="16" bestFit="1" customWidth="1"/>
    <col min="12" max="12" width="8.33203125" bestFit="1" customWidth="1"/>
    <col min="13" max="13" width="6.6640625" style="16" bestFit="1" customWidth="1"/>
    <col min="14" max="14" width="16.6640625" style="16" customWidth="1"/>
    <col min="15" max="15" width="5" style="19" bestFit="1" customWidth="1"/>
    <col min="16" max="16" width="12" style="19" bestFit="1" customWidth="1"/>
    <col min="17" max="17" width="40.5" style="19" bestFit="1" customWidth="1"/>
    <col min="18" max="18" width="17.5" style="19" bestFit="1" customWidth="1"/>
    <col min="19" max="19" width="16.5" style="19" bestFit="1" customWidth="1"/>
    <col min="20" max="20" width="23.5" style="19" bestFit="1" customWidth="1"/>
    <col min="21" max="21" width="7.83203125" customWidth="1"/>
    <col min="22" max="22" width="3.5" customWidth="1"/>
    <col min="23" max="23" width="15.83203125" customWidth="1"/>
    <col min="24" max="24" width="14.1640625" style="19" bestFit="1" customWidth="1"/>
    <col min="25" max="25" width="12.6640625" customWidth="1"/>
    <col min="26" max="26" width="20.83203125" customWidth="1"/>
    <col min="27" max="27" width="2.1640625" customWidth="1"/>
    <col min="29" max="29" width="12.6640625" bestFit="1" customWidth="1"/>
    <col min="30" max="30" width="22.83203125" bestFit="1" customWidth="1"/>
    <col min="31" max="31" width="4.6640625" customWidth="1"/>
    <col min="32" max="32" width="8.33203125" customWidth="1"/>
    <col min="33" max="33" width="2" customWidth="1"/>
  </cols>
  <sheetData>
    <row r="1" spans="1:33" ht="48" customHeight="1">
      <c r="A1" s="84"/>
      <c r="B1" s="87" t="s">
        <v>99</v>
      </c>
      <c r="C1" s="87"/>
      <c r="D1" s="103"/>
      <c r="E1" s="119"/>
      <c r="F1" s="717" t="s">
        <v>644</v>
      </c>
      <c r="G1" s="27"/>
      <c r="H1" s="27"/>
      <c r="I1" s="28"/>
      <c r="J1" s="28"/>
      <c r="K1" s="29"/>
      <c r="L1" s="27"/>
      <c r="M1" s="29"/>
      <c r="N1" s="29"/>
      <c r="O1" s="28"/>
      <c r="P1" s="28"/>
      <c r="Q1" s="28"/>
      <c r="R1" s="28"/>
      <c r="S1" s="28"/>
      <c r="T1" s="28"/>
      <c r="U1" s="27"/>
      <c r="V1" s="27"/>
      <c r="W1" s="27"/>
      <c r="X1" s="27"/>
      <c r="Y1" s="27"/>
      <c r="Z1" s="27"/>
      <c r="AA1" s="205"/>
      <c r="AB1" s="54"/>
      <c r="AC1" s="28"/>
      <c r="AD1" s="27"/>
      <c r="AE1" s="27"/>
      <c r="AF1" s="27"/>
      <c r="AG1" s="92"/>
    </row>
    <row r="2" spans="1:33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78"/>
      <c r="L2" s="76"/>
      <c r="M2" s="78"/>
      <c r="N2" s="78"/>
      <c r="O2" s="77"/>
      <c r="P2" s="77"/>
      <c r="Q2" s="77"/>
      <c r="R2" s="77"/>
      <c r="S2" s="77"/>
      <c r="T2" s="77"/>
      <c r="U2" s="79"/>
      <c r="V2" s="49"/>
      <c r="W2" s="152"/>
      <c r="X2" s="153"/>
      <c r="Y2" s="154" t="s">
        <v>83</v>
      </c>
      <c r="Z2" s="82" t="s">
        <v>84</v>
      </c>
      <c r="AA2" s="107"/>
      <c r="AB2" s="152"/>
      <c r="AC2" s="77"/>
      <c r="AD2" s="204" t="s">
        <v>177</v>
      </c>
      <c r="AE2" s="153"/>
      <c r="AF2" s="154" t="s">
        <v>84</v>
      </c>
      <c r="AG2" s="107"/>
    </row>
    <row r="3" spans="1:33" ht="30" customHeight="1">
      <c r="A3" s="84"/>
      <c r="B3" s="85" t="s">
        <v>433</v>
      </c>
      <c r="C3" s="85"/>
      <c r="D3" s="85"/>
      <c r="E3" s="115"/>
      <c r="F3" s="41"/>
      <c r="G3" s="42"/>
      <c r="H3" s="42"/>
      <c r="I3" s="43" t="s">
        <v>57</v>
      </c>
      <c r="J3" s="43" t="s">
        <v>365</v>
      </c>
      <c r="K3" s="41" t="s">
        <v>139</v>
      </c>
      <c r="L3" s="41" t="s">
        <v>304</v>
      </c>
      <c r="M3" s="41" t="s">
        <v>141</v>
      </c>
      <c r="N3" s="172" t="s">
        <v>188</v>
      </c>
      <c r="O3" s="41" t="s">
        <v>142</v>
      </c>
      <c r="P3" s="41" t="s">
        <v>163</v>
      </c>
      <c r="Q3" s="41" t="s">
        <v>144</v>
      </c>
      <c r="R3" s="43" t="s">
        <v>705</v>
      </c>
      <c r="S3" s="41" t="s">
        <v>366</v>
      </c>
      <c r="T3" s="41" t="s">
        <v>367</v>
      </c>
      <c r="U3" s="41" t="s">
        <v>667</v>
      </c>
      <c r="V3" s="50"/>
      <c r="W3" s="43" t="s">
        <v>85</v>
      </c>
      <c r="X3" s="142" t="s">
        <v>78</v>
      </c>
      <c r="Y3" s="55"/>
      <c r="Z3" s="55" t="s">
        <v>86</v>
      </c>
      <c r="AA3" s="107"/>
      <c r="AB3" s="43"/>
      <c r="AC3" s="142"/>
      <c r="AD3" s="58"/>
      <c r="AE3" s="58"/>
      <c r="AF3" s="55"/>
      <c r="AG3" s="107"/>
    </row>
    <row r="4" spans="1:33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207" t="s">
        <v>637</v>
      </c>
      <c r="H4" s="159"/>
      <c r="I4" s="159"/>
      <c r="J4" s="159"/>
      <c r="K4" s="160"/>
      <c r="L4" s="159"/>
      <c r="M4" s="160"/>
      <c r="N4" s="161"/>
      <c r="O4" s="162"/>
      <c r="P4" s="162"/>
      <c r="Q4" s="155"/>
      <c r="R4" s="202" t="s">
        <v>119</v>
      </c>
      <c r="S4" s="202" t="s">
        <v>120</v>
      </c>
      <c r="T4" s="338" t="s">
        <v>121</v>
      </c>
      <c r="U4" s="337"/>
      <c r="V4" s="51"/>
      <c r="W4" s="94"/>
      <c r="X4" s="143"/>
      <c r="Y4" s="64"/>
      <c r="Z4" s="65"/>
      <c r="AA4" s="210"/>
      <c r="AB4" s="67"/>
      <c r="AC4" s="184" t="s">
        <v>167</v>
      </c>
      <c r="AD4" s="64"/>
      <c r="AE4" s="64"/>
      <c r="AF4" s="65"/>
      <c r="AG4" s="108"/>
    </row>
    <row r="5" spans="1:33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5"/>
      <c r="I5" s="156" t="s">
        <v>122</v>
      </c>
      <c r="J5" s="347">
        <v>3</v>
      </c>
      <c r="K5" s="37">
        <v>3</v>
      </c>
      <c r="L5" s="37">
        <v>31.5</v>
      </c>
      <c r="M5" s="37">
        <v>0.33</v>
      </c>
      <c r="N5" s="46" t="s">
        <v>123</v>
      </c>
      <c r="O5" s="157" t="s">
        <v>143</v>
      </c>
      <c r="P5" s="169">
        <v>90058</v>
      </c>
      <c r="Q5" s="156" t="s">
        <v>147</v>
      </c>
      <c r="R5" s="31" t="s">
        <v>90</v>
      </c>
      <c r="S5" s="157" t="s">
        <v>169</v>
      </c>
      <c r="T5" s="38" t="s">
        <v>369</v>
      </c>
      <c r="U5" s="44"/>
      <c r="V5" s="51"/>
      <c r="W5" s="95">
        <v>44604</v>
      </c>
      <c r="X5" s="144" t="s">
        <v>335</v>
      </c>
      <c r="Y5" s="96"/>
      <c r="Z5" s="97"/>
      <c r="AA5" s="210"/>
      <c r="AB5" s="67"/>
      <c r="AC5" s="183" t="s">
        <v>157</v>
      </c>
      <c r="AD5" s="110" t="s">
        <v>169</v>
      </c>
      <c r="AE5" s="64"/>
      <c r="AF5" s="65"/>
      <c r="AG5" s="108"/>
    </row>
    <row r="6" spans="1:33" ht="30" customHeight="1">
      <c r="A6" s="661"/>
      <c r="B6" s="662" t="s">
        <v>644</v>
      </c>
      <c r="C6" s="663">
        <v>20</v>
      </c>
      <c r="D6" s="663"/>
      <c r="E6" s="116"/>
      <c r="F6" s="75"/>
      <c r="G6" s="35"/>
      <c r="H6" s="35"/>
      <c r="I6" s="156" t="s">
        <v>122</v>
      </c>
      <c r="J6" s="347">
        <v>3</v>
      </c>
      <c r="K6" s="37">
        <v>3</v>
      </c>
      <c r="L6" s="37">
        <v>31.5</v>
      </c>
      <c r="M6" s="37">
        <v>0.33</v>
      </c>
      <c r="N6" s="46" t="s">
        <v>124</v>
      </c>
      <c r="O6" s="157" t="s">
        <v>143</v>
      </c>
      <c r="P6" s="169">
        <v>90058</v>
      </c>
      <c r="Q6" s="156" t="s">
        <v>147</v>
      </c>
      <c r="R6" s="31" t="s">
        <v>90</v>
      </c>
      <c r="S6" s="157" t="s">
        <v>368</v>
      </c>
      <c r="T6" s="38" t="s">
        <v>369</v>
      </c>
      <c r="U6" s="44"/>
      <c r="V6" s="51"/>
      <c r="W6" s="136" t="s">
        <v>187</v>
      </c>
      <c r="X6" s="145"/>
      <c r="Y6" s="137"/>
      <c r="Z6" s="138"/>
      <c r="AA6" s="210"/>
      <c r="AB6" s="176"/>
      <c r="AC6" s="185" t="s">
        <v>158</v>
      </c>
      <c r="AD6" s="635">
        <v>13834567189</v>
      </c>
      <c r="AE6" s="179"/>
      <c r="AF6" s="177"/>
      <c r="AG6" s="108"/>
    </row>
    <row r="7" spans="1:33" ht="30" customHeight="1">
      <c r="A7" s="84"/>
      <c r="B7" s="85" t="s">
        <v>565</v>
      </c>
      <c r="C7" s="113"/>
      <c r="D7" s="113"/>
      <c r="E7" s="117"/>
      <c r="F7" s="75"/>
      <c r="G7" s="35"/>
      <c r="H7" s="35"/>
      <c r="I7" s="156" t="s">
        <v>122</v>
      </c>
      <c r="J7" s="347">
        <v>5</v>
      </c>
      <c r="K7" s="37">
        <v>3</v>
      </c>
      <c r="L7" s="37">
        <v>31.5</v>
      </c>
      <c r="M7" s="37">
        <v>0.33</v>
      </c>
      <c r="N7" s="46" t="s">
        <v>135</v>
      </c>
      <c r="O7" s="157" t="s">
        <v>143</v>
      </c>
      <c r="P7" s="169">
        <v>90058</v>
      </c>
      <c r="Q7" s="156" t="s">
        <v>147</v>
      </c>
      <c r="R7" s="31" t="s">
        <v>90</v>
      </c>
      <c r="S7" s="157" t="s">
        <v>169</v>
      </c>
      <c r="T7" s="38" t="s">
        <v>369</v>
      </c>
      <c r="U7" s="44"/>
      <c r="V7" s="51"/>
      <c r="W7" s="94">
        <v>44601</v>
      </c>
      <c r="X7" s="146" t="s">
        <v>179</v>
      </c>
      <c r="Y7" s="66"/>
      <c r="Z7" s="65"/>
      <c r="AA7" s="210"/>
      <c r="AB7" s="173"/>
      <c r="AC7" s="185" t="s">
        <v>164</v>
      </c>
      <c r="AD7" s="110" t="s">
        <v>170</v>
      </c>
      <c r="AE7" s="174"/>
      <c r="AF7" s="175"/>
      <c r="AG7" s="108"/>
    </row>
    <row r="8" spans="1:33" ht="30" customHeight="1">
      <c r="A8" s="84"/>
      <c r="B8" s="438" t="s">
        <v>439</v>
      </c>
      <c r="C8" s="113"/>
      <c r="D8" s="113"/>
      <c r="E8" s="117"/>
      <c r="F8" s="167"/>
      <c r="G8" s="35"/>
      <c r="H8" s="35"/>
      <c r="I8" s="156" t="s">
        <v>122</v>
      </c>
      <c r="J8" s="347">
        <v>5</v>
      </c>
      <c r="K8" s="37">
        <v>3</v>
      </c>
      <c r="L8" s="37">
        <v>31.5</v>
      </c>
      <c r="M8" s="37">
        <v>0.33</v>
      </c>
      <c r="N8" s="46" t="s">
        <v>135</v>
      </c>
      <c r="O8" s="157" t="s">
        <v>143</v>
      </c>
      <c r="P8" s="169">
        <v>90058</v>
      </c>
      <c r="Q8" s="156" t="s">
        <v>147</v>
      </c>
      <c r="R8" s="31" t="s">
        <v>90</v>
      </c>
      <c r="S8" s="157" t="s">
        <v>368</v>
      </c>
      <c r="T8" s="38" t="s">
        <v>369</v>
      </c>
      <c r="U8" s="44"/>
      <c r="V8" s="51"/>
      <c r="W8" s="95">
        <v>44600</v>
      </c>
      <c r="X8" s="144" t="s">
        <v>189</v>
      </c>
      <c r="Y8" s="96"/>
      <c r="Z8" s="97"/>
      <c r="AA8" s="210"/>
      <c r="AB8" s="176"/>
      <c r="AC8" s="183" t="s">
        <v>168</v>
      </c>
      <c r="AD8" s="110" t="s">
        <v>176</v>
      </c>
      <c r="AE8" s="110"/>
      <c r="AF8" s="177"/>
      <c r="AG8" s="108"/>
    </row>
    <row r="9" spans="1:33" ht="30" customHeight="1">
      <c r="A9" s="84"/>
      <c r="B9" s="402" t="s">
        <v>440</v>
      </c>
      <c r="C9" s="113"/>
      <c r="D9" s="84"/>
      <c r="E9" s="26"/>
      <c r="F9" s="158"/>
      <c r="G9" s="207" t="s">
        <v>333</v>
      </c>
      <c r="H9" s="207"/>
      <c r="I9" s="207"/>
      <c r="J9" s="207"/>
      <c r="K9" s="208"/>
      <c r="L9" s="159"/>
      <c r="M9" s="160"/>
      <c r="N9" s="161"/>
      <c r="O9" s="155"/>
      <c r="P9" s="155"/>
      <c r="Q9" s="155"/>
      <c r="R9" s="202" t="s">
        <v>136</v>
      </c>
      <c r="S9" s="202" t="s">
        <v>138</v>
      </c>
      <c r="T9" s="338" t="s">
        <v>137</v>
      </c>
      <c r="U9" s="337"/>
      <c r="V9" s="51"/>
      <c r="W9" s="136" t="s">
        <v>190</v>
      </c>
      <c r="X9" s="145"/>
      <c r="Y9" s="137"/>
      <c r="Z9" s="138"/>
      <c r="AA9" s="210"/>
      <c r="AB9" s="67"/>
      <c r="AC9" s="184" t="s">
        <v>156</v>
      </c>
      <c r="AD9" s="64"/>
      <c r="AE9" s="110"/>
      <c r="AF9" s="177"/>
      <c r="AG9" s="108"/>
    </row>
    <row r="10" spans="1:33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5"/>
      <c r="I10" s="156" t="s">
        <v>122</v>
      </c>
      <c r="J10" s="347">
        <v>8</v>
      </c>
      <c r="K10" s="37">
        <v>3</v>
      </c>
      <c r="L10" s="37">
        <v>0.6</v>
      </c>
      <c r="M10" s="37">
        <v>0.8</v>
      </c>
      <c r="N10" s="46" t="s">
        <v>123</v>
      </c>
      <c r="O10" s="157" t="s">
        <v>143</v>
      </c>
      <c r="P10" s="169">
        <v>90058</v>
      </c>
      <c r="Q10" s="156" t="s">
        <v>150</v>
      </c>
      <c r="R10" s="35" t="s">
        <v>69</v>
      </c>
      <c r="S10" s="157" t="s">
        <v>169</v>
      </c>
      <c r="T10" s="38" t="s">
        <v>369</v>
      </c>
      <c r="U10" s="44"/>
      <c r="V10" s="51"/>
      <c r="W10" s="94">
        <v>44601</v>
      </c>
      <c r="X10" s="148" t="s">
        <v>336</v>
      </c>
      <c r="Y10" s="62"/>
      <c r="Z10" s="63"/>
      <c r="AA10" s="210"/>
      <c r="AB10" s="176"/>
      <c r="AC10" s="183" t="s">
        <v>157</v>
      </c>
      <c r="AD10" s="179"/>
      <c r="AE10" s="179"/>
      <c r="AF10" s="177"/>
      <c r="AG10" s="108"/>
    </row>
    <row r="11" spans="1:33" ht="30" customHeight="1">
      <c r="A11" s="84"/>
      <c r="B11" s="402" t="s">
        <v>441</v>
      </c>
      <c r="C11" s="113"/>
      <c r="D11" s="84"/>
      <c r="E11" s="26"/>
      <c r="F11" s="75"/>
      <c r="G11" s="35"/>
      <c r="H11" s="35"/>
      <c r="I11" s="156" t="s">
        <v>122</v>
      </c>
      <c r="J11" s="347">
        <v>7</v>
      </c>
      <c r="K11" s="37">
        <v>3</v>
      </c>
      <c r="L11" s="37">
        <v>0.6</v>
      </c>
      <c r="M11" s="37">
        <v>0.8</v>
      </c>
      <c r="N11" s="46" t="s">
        <v>124</v>
      </c>
      <c r="O11" s="157" t="s">
        <v>143</v>
      </c>
      <c r="P11" s="169">
        <v>90058</v>
      </c>
      <c r="Q11" s="156" t="s">
        <v>150</v>
      </c>
      <c r="R11" s="35" t="s">
        <v>338</v>
      </c>
      <c r="S11" s="157" t="s">
        <v>368</v>
      </c>
      <c r="T11" s="38" t="s">
        <v>369</v>
      </c>
      <c r="U11" s="44"/>
      <c r="V11" s="51"/>
      <c r="W11" s="95">
        <v>44600</v>
      </c>
      <c r="X11" s="150"/>
      <c r="Y11" s="99"/>
      <c r="Z11" s="101"/>
      <c r="AA11" s="210"/>
      <c r="AB11" s="173"/>
      <c r="AC11" s="183" t="s">
        <v>158</v>
      </c>
      <c r="AD11" s="174"/>
      <c r="AE11" s="179"/>
      <c r="AF11" s="177"/>
      <c r="AG11" s="108"/>
    </row>
    <row r="12" spans="1:33" ht="30" customHeight="1">
      <c r="A12" s="84"/>
      <c r="B12" s="85" t="s">
        <v>392</v>
      </c>
      <c r="C12" s="85"/>
      <c r="D12" s="84"/>
      <c r="E12" s="26"/>
      <c r="F12" s="158"/>
      <c r="G12" s="159" t="s">
        <v>332</v>
      </c>
      <c r="H12" s="207"/>
      <c r="I12" s="207"/>
      <c r="J12" s="207"/>
      <c r="K12" s="208"/>
      <c r="L12" s="207"/>
      <c r="M12" s="208"/>
      <c r="N12" s="209"/>
      <c r="O12" s="155"/>
      <c r="P12" s="155"/>
      <c r="Q12" s="155"/>
      <c r="R12" s="202" t="s">
        <v>136</v>
      </c>
      <c r="S12" s="202" t="s">
        <v>138</v>
      </c>
      <c r="T12" s="338" t="s">
        <v>137</v>
      </c>
      <c r="U12" s="337"/>
      <c r="V12" s="51"/>
      <c r="W12" s="67">
        <v>44601</v>
      </c>
      <c r="X12" s="146"/>
      <c r="Y12" s="66"/>
      <c r="Z12" s="65"/>
      <c r="AA12" s="210"/>
      <c r="AB12" s="176"/>
      <c r="AC12" s="185" t="s">
        <v>164</v>
      </c>
      <c r="AD12" s="110"/>
      <c r="AE12" s="110"/>
      <c r="AF12" s="177"/>
      <c r="AG12" s="108"/>
    </row>
    <row r="13" spans="1:33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122</v>
      </c>
      <c r="J13" s="347">
        <v>19</v>
      </c>
      <c r="K13" s="37">
        <v>3</v>
      </c>
      <c r="L13" s="37">
        <v>0.6</v>
      </c>
      <c r="M13" s="37">
        <v>0.8</v>
      </c>
      <c r="N13" s="46" t="s">
        <v>135</v>
      </c>
      <c r="O13" s="157" t="s">
        <v>143</v>
      </c>
      <c r="P13" s="169">
        <v>90058</v>
      </c>
      <c r="Q13" s="156" t="s">
        <v>150</v>
      </c>
      <c r="R13" s="35" t="s">
        <v>69</v>
      </c>
      <c r="S13" s="157" t="s">
        <v>368</v>
      </c>
      <c r="T13" s="38" t="s">
        <v>369</v>
      </c>
      <c r="U13" s="44"/>
      <c r="V13" s="51"/>
      <c r="W13" s="95">
        <v>44600</v>
      </c>
      <c r="X13" s="147"/>
      <c r="Y13" s="100"/>
      <c r="Z13" s="101"/>
      <c r="AA13" s="210"/>
      <c r="AB13" s="176"/>
      <c r="AC13" s="185" t="s">
        <v>163</v>
      </c>
      <c r="AD13" s="110"/>
      <c r="AE13" s="179"/>
      <c r="AF13" s="177"/>
      <c r="AG13" s="108"/>
    </row>
    <row r="14" spans="1:33" ht="30" customHeight="1">
      <c r="A14" s="84"/>
      <c r="B14" s="402" t="s">
        <v>486</v>
      </c>
      <c r="C14" s="113">
        <v>30</v>
      </c>
      <c r="D14" s="84"/>
      <c r="E14" s="26"/>
      <c r="F14" s="158"/>
      <c r="G14" s="207" t="s">
        <v>638</v>
      </c>
      <c r="H14" s="207"/>
      <c r="I14" s="159"/>
      <c r="J14" s="159"/>
      <c r="K14" s="208"/>
      <c r="L14" s="207"/>
      <c r="M14" s="208"/>
      <c r="N14" s="209"/>
      <c r="O14" s="155"/>
      <c r="P14" s="155"/>
      <c r="Q14" s="155"/>
      <c r="R14" s="202" t="s">
        <v>136</v>
      </c>
      <c r="S14" s="202" t="s">
        <v>138</v>
      </c>
      <c r="T14" s="338" t="s">
        <v>137</v>
      </c>
      <c r="U14" s="337"/>
      <c r="V14" s="51"/>
      <c r="W14" s="94">
        <v>44601</v>
      </c>
      <c r="X14" s="146" t="s">
        <v>186</v>
      </c>
      <c r="Y14" s="66"/>
      <c r="Z14" s="65"/>
      <c r="AA14" s="210"/>
      <c r="AB14" s="176"/>
      <c r="AC14" s="183" t="s">
        <v>142</v>
      </c>
      <c r="AD14" s="179"/>
      <c r="AE14" s="174"/>
      <c r="AF14" s="175"/>
      <c r="AG14" s="108"/>
    </row>
    <row r="15" spans="1:33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347">
        <v>10</v>
      </c>
      <c r="K15" s="37">
        <v>3</v>
      </c>
      <c r="L15" s="37">
        <v>0.6</v>
      </c>
      <c r="M15" s="37">
        <v>0.8</v>
      </c>
      <c r="N15" s="46" t="s">
        <v>135</v>
      </c>
      <c r="O15" s="157" t="s">
        <v>143</v>
      </c>
      <c r="P15" s="169">
        <v>90058</v>
      </c>
      <c r="Q15" s="156" t="s">
        <v>150</v>
      </c>
      <c r="R15" s="35" t="s">
        <v>69</v>
      </c>
      <c r="S15" s="157" t="s">
        <v>169</v>
      </c>
      <c r="T15" s="38" t="s">
        <v>369</v>
      </c>
      <c r="U15" s="44"/>
      <c r="V15" s="51"/>
      <c r="W15" s="95">
        <v>44600</v>
      </c>
      <c r="X15" s="150" t="s">
        <v>185</v>
      </c>
      <c r="Y15" s="99"/>
      <c r="Z15" s="101"/>
      <c r="AA15" s="210"/>
      <c r="AB15" s="176"/>
      <c r="AC15" s="183" t="s">
        <v>160</v>
      </c>
      <c r="AD15" s="179"/>
      <c r="AE15" s="110"/>
      <c r="AF15" s="177"/>
      <c r="AG15" s="108"/>
    </row>
    <row r="16" spans="1:33" ht="30" customHeight="1">
      <c r="A16" s="84"/>
      <c r="B16" s="656" t="s">
        <v>260</v>
      </c>
      <c r="C16" s="449">
        <v>1200</v>
      </c>
      <c r="D16" s="657"/>
      <c r="E16" s="26"/>
      <c r="F16" s="158"/>
      <c r="G16" s="207" t="s">
        <v>334</v>
      </c>
      <c r="H16" s="159"/>
      <c r="I16" s="159"/>
      <c r="J16" s="159"/>
      <c r="K16" s="160"/>
      <c r="L16" s="159"/>
      <c r="M16" s="160"/>
      <c r="N16" s="161"/>
      <c r="O16" s="155"/>
      <c r="P16" s="155"/>
      <c r="Q16" s="155"/>
      <c r="R16" s="202" t="s">
        <v>136</v>
      </c>
      <c r="S16" s="202" t="s">
        <v>138</v>
      </c>
      <c r="T16" s="338" t="s">
        <v>137</v>
      </c>
      <c r="U16" s="337"/>
      <c r="V16" s="106"/>
      <c r="W16" s="94">
        <v>44601</v>
      </c>
      <c r="X16" s="143" t="s">
        <v>184</v>
      </c>
      <c r="Y16" s="64"/>
      <c r="Z16" s="65"/>
      <c r="AA16" s="210"/>
      <c r="AB16" s="176"/>
      <c r="AC16" s="184" t="s">
        <v>159</v>
      </c>
      <c r="AD16" s="110"/>
      <c r="AE16" s="110"/>
      <c r="AF16" s="177"/>
      <c r="AG16" s="107"/>
    </row>
    <row r="17" spans="1:33" ht="30" customHeight="1">
      <c r="A17" s="84"/>
      <c r="B17" s="656" t="s">
        <v>566</v>
      </c>
      <c r="C17" s="449">
        <v>1200</v>
      </c>
      <c r="D17" s="657"/>
      <c r="E17" s="26"/>
      <c r="F17" s="217"/>
      <c r="G17" s="212"/>
      <c r="H17" s="212"/>
      <c r="I17" s="156" t="s">
        <v>122</v>
      </c>
      <c r="J17" s="347">
        <v>4</v>
      </c>
      <c r="K17" s="37">
        <v>3</v>
      </c>
      <c r="L17" s="37">
        <v>0.6</v>
      </c>
      <c r="M17" s="37">
        <v>0.8</v>
      </c>
      <c r="N17" s="46" t="s">
        <v>123</v>
      </c>
      <c r="O17" s="157" t="s">
        <v>143</v>
      </c>
      <c r="P17" s="169">
        <v>90058</v>
      </c>
      <c r="Q17" s="156" t="s">
        <v>150</v>
      </c>
      <c r="R17" s="35" t="s">
        <v>69</v>
      </c>
      <c r="S17" s="157" t="s">
        <v>169</v>
      </c>
      <c r="T17" s="38" t="s">
        <v>369</v>
      </c>
      <c r="U17" s="44"/>
      <c r="V17" s="106"/>
      <c r="W17" s="95">
        <v>44600</v>
      </c>
      <c r="X17" s="150" t="s">
        <v>183</v>
      </c>
      <c r="Y17" s="99"/>
      <c r="Z17" s="101"/>
      <c r="AA17" s="210"/>
      <c r="AB17" s="176"/>
      <c r="AC17" s="183" t="s">
        <v>165</v>
      </c>
      <c r="AD17" s="179"/>
      <c r="AE17" s="110"/>
      <c r="AF17" s="177"/>
      <c r="AG17" s="107"/>
    </row>
    <row r="18" spans="1:33" ht="30" customHeight="1">
      <c r="A18" s="84"/>
      <c r="B18" s="438" t="s">
        <v>488</v>
      </c>
      <c r="C18" s="113"/>
      <c r="D18" s="84"/>
      <c r="E18" s="26"/>
      <c r="F18" s="217"/>
      <c r="G18" s="212"/>
      <c r="H18" s="212"/>
      <c r="I18" s="156" t="s">
        <v>122</v>
      </c>
      <c r="J18" s="347">
        <v>8</v>
      </c>
      <c r="K18" s="37">
        <v>3</v>
      </c>
      <c r="L18" s="37">
        <v>0.6</v>
      </c>
      <c r="M18" s="37">
        <v>0.8</v>
      </c>
      <c r="N18" s="46" t="s">
        <v>124</v>
      </c>
      <c r="O18" s="157" t="s">
        <v>143</v>
      </c>
      <c r="P18" s="169">
        <v>90058</v>
      </c>
      <c r="Q18" s="156" t="s">
        <v>150</v>
      </c>
      <c r="R18" s="35" t="s">
        <v>69</v>
      </c>
      <c r="S18" s="157" t="s">
        <v>169</v>
      </c>
      <c r="T18" s="38" t="s">
        <v>369</v>
      </c>
      <c r="U18" s="44"/>
      <c r="V18" s="106"/>
      <c r="W18" s="94">
        <v>44601</v>
      </c>
      <c r="X18" s="151" t="s">
        <v>181</v>
      </c>
      <c r="Y18" s="62"/>
      <c r="Z18" s="69" t="s">
        <v>94</v>
      </c>
      <c r="AA18" s="210"/>
      <c r="AB18" s="173"/>
      <c r="AC18" s="183" t="s">
        <v>139</v>
      </c>
      <c r="AD18" s="174"/>
      <c r="AE18" s="179"/>
      <c r="AF18" s="177"/>
      <c r="AG18" s="107"/>
    </row>
    <row r="19" spans="1:33" ht="30" customHeight="1">
      <c r="A19" s="91"/>
      <c r="B19" s="91"/>
      <c r="C19" s="91"/>
      <c r="D19" s="91"/>
      <c r="E19" s="26"/>
      <c r="F19" s="158"/>
      <c r="G19" s="207" t="s">
        <v>357</v>
      </c>
      <c r="H19" s="207"/>
      <c r="I19" s="207"/>
      <c r="J19" s="207"/>
      <c r="K19" s="208"/>
      <c r="L19" s="207"/>
      <c r="M19" s="208"/>
      <c r="N19" s="209"/>
      <c r="O19" s="155"/>
      <c r="P19" s="155"/>
      <c r="Q19" s="155"/>
      <c r="R19" s="202" t="s">
        <v>136</v>
      </c>
      <c r="S19" s="202" t="s">
        <v>138</v>
      </c>
      <c r="T19" s="338" t="s">
        <v>137</v>
      </c>
      <c r="U19" s="337"/>
      <c r="V19" s="106"/>
      <c r="W19" s="70" t="s">
        <v>182</v>
      </c>
      <c r="X19" s="149"/>
      <c r="Y19" s="71"/>
      <c r="Z19" s="72"/>
      <c r="AA19" s="210"/>
      <c r="AB19" s="176"/>
      <c r="AC19" s="183" t="s">
        <v>140</v>
      </c>
      <c r="AD19" s="110"/>
      <c r="AE19" s="179"/>
      <c r="AF19" s="177"/>
      <c r="AG19" s="107"/>
    </row>
    <row r="20" spans="1:33" ht="30" customHeight="1">
      <c r="A20" s="91"/>
      <c r="B20" s="91"/>
      <c r="C20" s="91"/>
      <c r="D20" s="91"/>
      <c r="E20" s="26"/>
      <c r="F20" s="217"/>
      <c r="G20" s="212"/>
      <c r="H20" s="212"/>
      <c r="I20" s="156" t="s">
        <v>122</v>
      </c>
      <c r="J20" s="347">
        <v>6</v>
      </c>
      <c r="K20" s="37">
        <v>3</v>
      </c>
      <c r="L20" s="37">
        <v>0.6</v>
      </c>
      <c r="M20" s="37">
        <v>0.8</v>
      </c>
      <c r="N20" s="46" t="s">
        <v>124</v>
      </c>
      <c r="O20" s="157" t="s">
        <v>143</v>
      </c>
      <c r="P20" s="169">
        <v>90058</v>
      </c>
      <c r="Q20" s="156" t="s">
        <v>150</v>
      </c>
      <c r="R20" s="35" t="s">
        <v>69</v>
      </c>
      <c r="S20" s="157" t="s">
        <v>368</v>
      </c>
      <c r="T20" s="38" t="s">
        <v>369</v>
      </c>
      <c r="U20" s="44"/>
      <c r="V20" s="106"/>
      <c r="W20" s="95">
        <v>44600</v>
      </c>
      <c r="X20" s="150" t="s">
        <v>180</v>
      </c>
      <c r="Y20" s="99"/>
      <c r="Z20" s="97" t="s">
        <v>94</v>
      </c>
      <c r="AA20" s="210"/>
      <c r="AB20" s="176"/>
      <c r="AC20" s="183" t="s">
        <v>141</v>
      </c>
      <c r="AD20" s="110"/>
      <c r="AE20" s="181"/>
      <c r="AF20" s="182"/>
      <c r="AG20" s="107"/>
    </row>
    <row r="21" spans="1:33" ht="30" customHeight="1">
      <c r="A21" s="91"/>
      <c r="B21" s="91"/>
      <c r="C21" s="91"/>
      <c r="D21" s="91"/>
      <c r="E21" s="26"/>
      <c r="F21" s="158"/>
      <c r="G21" s="207" t="s">
        <v>312</v>
      </c>
      <c r="H21" s="207"/>
      <c r="I21" s="207"/>
      <c r="J21" s="207"/>
      <c r="K21" s="208"/>
      <c r="L21" s="207"/>
      <c r="M21" s="208"/>
      <c r="N21" s="209"/>
      <c r="O21" s="155"/>
      <c r="P21" s="155"/>
      <c r="Q21" s="155"/>
      <c r="R21" s="202"/>
      <c r="S21" s="202"/>
      <c r="T21" s="338"/>
      <c r="U21" s="337"/>
      <c r="V21" s="106"/>
      <c r="W21" s="67">
        <v>44600</v>
      </c>
      <c r="X21" s="143" t="s">
        <v>96</v>
      </c>
      <c r="Y21" s="64"/>
      <c r="Z21" s="65" t="s">
        <v>94</v>
      </c>
      <c r="AA21" s="210"/>
      <c r="AB21" s="178"/>
      <c r="AC21" s="183" t="s">
        <v>161</v>
      </c>
      <c r="AD21" s="110"/>
      <c r="AE21" s="181"/>
      <c r="AF21" s="177"/>
      <c r="AG21" s="107"/>
    </row>
    <row r="22" spans="1:33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418"/>
      <c r="O22" s="126"/>
      <c r="P22" s="126"/>
      <c r="Q22" s="126"/>
      <c r="R22" s="126"/>
      <c r="S22" s="83"/>
      <c r="T22" s="83"/>
      <c r="U22" s="83"/>
      <c r="V22" s="119"/>
      <c r="W22" s="95">
        <v>44599</v>
      </c>
      <c r="X22" s="144" t="s">
        <v>60</v>
      </c>
      <c r="Y22" s="96"/>
      <c r="Z22" s="97" t="s">
        <v>94</v>
      </c>
      <c r="AA22" s="210"/>
      <c r="AB22" s="109"/>
      <c r="AC22" s="183"/>
      <c r="AD22" s="200"/>
      <c r="AE22" s="181"/>
      <c r="AF22" s="111"/>
      <c r="AG22" s="92"/>
    </row>
    <row r="23" spans="1:33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54"/>
      <c r="M23" s="128"/>
      <c r="N23" s="128"/>
      <c r="O23" s="127"/>
      <c r="P23" s="127"/>
      <c r="Q23" s="127"/>
      <c r="R23" s="127"/>
      <c r="S23" s="127"/>
      <c r="T23" s="127"/>
      <c r="U23" s="54"/>
      <c r="V23" s="129"/>
      <c r="W23" s="136" t="s">
        <v>93</v>
      </c>
      <c r="X23" s="145"/>
      <c r="Y23" s="137"/>
      <c r="Z23" s="138"/>
      <c r="AA23" s="206"/>
      <c r="AB23" s="121"/>
      <c r="AC23" s="127"/>
      <c r="AD23" s="120"/>
      <c r="AE23" s="120"/>
      <c r="AF23" s="120"/>
      <c r="AG23" s="104"/>
    </row>
    <row r="24" spans="1:33" ht="30" customHeight="1">
      <c r="A24" s="23"/>
      <c r="B24" s="23"/>
      <c r="C24" s="23"/>
      <c r="D24" s="23"/>
      <c r="E24" s="23"/>
      <c r="F24" s="23"/>
      <c r="G24" s="23"/>
      <c r="H24" s="23"/>
      <c r="I24" s="25"/>
      <c r="J24" s="25"/>
      <c r="K24" s="24"/>
      <c r="L24" s="23"/>
      <c r="M24" s="24"/>
      <c r="N24" s="24"/>
      <c r="O24" s="25"/>
      <c r="P24" s="25"/>
      <c r="Q24" s="25"/>
      <c r="R24" s="25"/>
      <c r="S24" s="25"/>
      <c r="T24" s="25"/>
      <c r="U24" s="23"/>
      <c r="V24" s="23"/>
      <c r="W24" s="67">
        <v>44599</v>
      </c>
      <c r="X24" s="146" t="s">
        <v>92</v>
      </c>
      <c r="Y24" s="66"/>
      <c r="Z24" s="65" t="s">
        <v>94</v>
      </c>
      <c r="AA24" s="23"/>
    </row>
    <row r="25" spans="1:33" ht="30" customHeight="1">
      <c r="A25" s="23" t="s">
        <v>101</v>
      </c>
      <c r="B25" s="23"/>
      <c r="C25" s="23"/>
      <c r="D25" s="23"/>
      <c r="E25" s="23"/>
      <c r="F25" s="23"/>
      <c r="G25" s="23"/>
      <c r="H25" s="23"/>
      <c r="I25" s="25"/>
      <c r="J25" s="25"/>
      <c r="K25" s="24"/>
      <c r="L25" s="23"/>
      <c r="M25" s="24"/>
      <c r="N25" s="24"/>
      <c r="O25" s="25"/>
      <c r="P25" s="25"/>
      <c r="Q25" s="25"/>
      <c r="R25" s="25"/>
      <c r="S25" s="25"/>
      <c r="T25" s="25" t="s">
        <v>664</v>
      </c>
      <c r="U25" s="23"/>
      <c r="V25" s="23"/>
      <c r="W25" s="98">
        <v>44599</v>
      </c>
      <c r="X25" s="147" t="s">
        <v>97</v>
      </c>
      <c r="Y25" s="100"/>
      <c r="Z25" s="101" t="s">
        <v>94</v>
      </c>
      <c r="AA25" s="23"/>
    </row>
    <row r="26" spans="1:33" ht="30" customHeight="1">
      <c r="A26" s="23" t="s">
        <v>103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  <c r="L26" s="23"/>
      <c r="M26" s="24"/>
      <c r="N26" s="24"/>
      <c r="O26" s="25"/>
      <c r="P26" s="25"/>
      <c r="Q26" s="25"/>
      <c r="R26" s="25"/>
      <c r="S26" s="25"/>
      <c r="T26" s="25" t="s">
        <v>665</v>
      </c>
      <c r="U26" s="23"/>
      <c r="V26" s="23"/>
      <c r="W26" s="94">
        <v>44599</v>
      </c>
      <c r="X26" s="148" t="s">
        <v>60</v>
      </c>
      <c r="Y26" s="62"/>
      <c r="Z26" s="63" t="s">
        <v>94</v>
      </c>
      <c r="AA26" s="23"/>
    </row>
    <row r="27" spans="1:33" s="133" customFormat="1" ht="30" customHeight="1">
      <c r="A27"/>
      <c r="B27"/>
      <c r="C27"/>
      <c r="D27"/>
      <c r="E27" s="130"/>
      <c r="F27" s="130" t="s">
        <v>102</v>
      </c>
      <c r="G27" s="130"/>
      <c r="H27" s="130"/>
      <c r="I27" s="131"/>
      <c r="J27" s="131"/>
      <c r="K27" s="132"/>
      <c r="L27" s="130"/>
      <c r="M27" s="132"/>
      <c r="N27" s="132"/>
      <c r="O27" s="131"/>
      <c r="P27" s="131"/>
      <c r="Q27" s="131"/>
      <c r="R27" s="131"/>
      <c r="S27" s="131"/>
      <c r="T27" s="131" t="s">
        <v>666</v>
      </c>
      <c r="U27" s="130"/>
      <c r="V27" s="130"/>
      <c r="W27" s="139" t="s">
        <v>93</v>
      </c>
      <c r="X27" s="149"/>
      <c r="Y27" s="140"/>
      <c r="Z27" s="141"/>
      <c r="AA27" s="130"/>
    </row>
    <row r="28" spans="1:33" ht="30" customHeight="1">
      <c r="W28" s="98">
        <v>44599</v>
      </c>
      <c r="X28" s="147" t="s">
        <v>92</v>
      </c>
      <c r="Y28" s="100"/>
      <c r="Z28" s="101" t="s">
        <v>94</v>
      </c>
    </row>
    <row r="29" spans="1:33" ht="30" customHeight="1">
      <c r="A29" t="s">
        <v>109</v>
      </c>
      <c r="F29" t="s">
        <v>113</v>
      </c>
      <c r="S29" s="19" t="s">
        <v>202</v>
      </c>
      <c r="W29" s="67">
        <v>44598</v>
      </c>
      <c r="X29" s="146" t="s">
        <v>75</v>
      </c>
      <c r="Y29" s="66"/>
      <c r="Z29" s="65" t="s">
        <v>94</v>
      </c>
    </row>
    <row r="30" spans="1:33" ht="30" customHeight="1">
      <c r="A30" s="19"/>
      <c r="F30" t="s">
        <v>117</v>
      </c>
      <c r="S30" s="19" t="s">
        <v>203</v>
      </c>
      <c r="W30" s="102">
        <v>44594</v>
      </c>
      <c r="X30" s="147" t="s">
        <v>89</v>
      </c>
      <c r="Y30" s="100"/>
      <c r="Z30" s="101" t="s">
        <v>94</v>
      </c>
    </row>
    <row r="31" spans="1:33" ht="30" customHeight="1">
      <c r="A31" t="s">
        <v>668</v>
      </c>
      <c r="F31" t="s">
        <v>155</v>
      </c>
      <c r="W31" s="68">
        <v>44594</v>
      </c>
      <c r="X31" s="146" t="s">
        <v>60</v>
      </c>
      <c r="Y31" s="66"/>
      <c r="Z31" s="65" t="s">
        <v>94</v>
      </c>
    </row>
    <row r="32" spans="1:33" ht="30" customHeight="1">
      <c r="F32" t="s">
        <v>201</v>
      </c>
      <c r="W32" s="98">
        <v>44592</v>
      </c>
      <c r="X32" s="150" t="s">
        <v>88</v>
      </c>
      <c r="Y32" s="99"/>
      <c r="Z32" s="101" t="s">
        <v>94</v>
      </c>
    </row>
    <row r="33" spans="1:26" s="133" customFormat="1" ht="30" customHeight="1">
      <c r="A33"/>
      <c r="B33"/>
      <c r="C33"/>
      <c r="D33"/>
      <c r="F33" s="133" t="s">
        <v>329</v>
      </c>
      <c r="I33" s="134"/>
      <c r="J33" s="134"/>
      <c r="K33" s="135"/>
      <c r="M33" s="135"/>
      <c r="N33" s="135"/>
      <c r="O33" s="134"/>
      <c r="P33" s="134"/>
      <c r="Q33" s="134"/>
      <c r="R33" s="134"/>
      <c r="S33" s="134"/>
      <c r="T33" s="134"/>
      <c r="W33" s="67">
        <v>44591</v>
      </c>
      <c r="X33" s="143" t="s">
        <v>2</v>
      </c>
      <c r="Y33" s="64"/>
      <c r="Z33" s="65" t="s">
        <v>94</v>
      </c>
    </row>
    <row r="34" spans="1:26" ht="30" customHeight="1">
      <c r="F34" s="307" t="s">
        <v>330</v>
      </c>
      <c r="W34" s="98">
        <v>44589</v>
      </c>
      <c r="X34" s="150" t="s">
        <v>87</v>
      </c>
      <c r="Y34" s="99"/>
      <c r="Z34" s="101" t="s">
        <v>95</v>
      </c>
    </row>
    <row r="35" spans="1:26" ht="30" customHeight="1">
      <c r="F35" s="307" t="s">
        <v>331</v>
      </c>
      <c r="W35" s="53">
        <v>44587</v>
      </c>
      <c r="X35" s="151" t="s">
        <v>76</v>
      </c>
      <c r="Y35" s="59"/>
      <c r="Z35" s="69" t="s">
        <v>95</v>
      </c>
    </row>
    <row r="36" spans="1:26" ht="30" customHeight="1">
      <c r="F36" s="307" t="s">
        <v>337</v>
      </c>
      <c r="W36" s="70" t="s">
        <v>91</v>
      </c>
      <c r="X36" s="149"/>
      <c r="Y36" s="71"/>
      <c r="Z36" s="72"/>
    </row>
    <row r="37" spans="1:26" ht="30" customHeight="1">
      <c r="W37" s="98">
        <v>44581</v>
      </c>
      <c r="X37" s="150" t="s">
        <v>98</v>
      </c>
      <c r="Y37" s="99"/>
      <c r="Z37" s="101" t="s">
        <v>95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6A2CA1-51CA-F942-B36A-D9C1557630ED}">
  <dimension ref="A1:U82"/>
  <sheetViews>
    <sheetView showGridLines="0" topLeftCell="F6" zoomScale="81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/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/>
      <c r="L4" s="604"/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/>
      <c r="L5" s="604"/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/>
      <c r="L6" s="605"/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/>
      <c r="L7" s="606"/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/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/>
      <c r="L9" s="604"/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/>
      <c r="L10" s="607"/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/>
      <c r="L11" s="608"/>
      <c r="M11" s="530"/>
    </row>
    <row r="12" spans="1:15" ht="73" customHeight="1">
      <c r="A12" s="84"/>
      <c r="B12" s="531"/>
      <c r="C12" s="613"/>
      <c r="D12" s="614"/>
      <c r="E12" s="615"/>
      <c r="F12" s="616"/>
      <c r="G12" s="616"/>
      <c r="H12" s="616"/>
      <c r="I12" s="617"/>
      <c r="J12" s="531"/>
      <c r="K12" s="599"/>
      <c r="L12" s="608"/>
      <c r="M12" s="530"/>
    </row>
    <row r="13" spans="1:15" ht="45" customHeight="1">
      <c r="A13" s="84"/>
      <c r="B13" s="531"/>
      <c r="C13" s="593"/>
      <c r="D13" s="594"/>
      <c r="E13" s="594"/>
      <c r="F13" s="594"/>
      <c r="G13" s="594"/>
      <c r="H13" s="594"/>
      <c r="I13" s="672"/>
      <c r="J13" s="531"/>
      <c r="K13" s="599"/>
      <c r="L13" s="600"/>
      <c r="M13" s="530"/>
    </row>
    <row r="14" spans="1:15" ht="45" customHeight="1">
      <c r="A14" s="84"/>
      <c r="B14" s="531"/>
      <c r="C14" s="595"/>
      <c r="D14" s="596"/>
      <c r="E14" s="596"/>
      <c r="F14" s="596"/>
      <c r="G14" s="596"/>
      <c r="H14" s="596"/>
      <c r="I14" s="571"/>
      <c r="J14" s="531"/>
      <c r="K14" s="601"/>
      <c r="L14" s="609"/>
      <c r="M14" s="530"/>
    </row>
    <row r="15" spans="1:15" ht="45" customHeight="1">
      <c r="A15" s="84"/>
      <c r="B15" s="531"/>
      <c r="C15" s="595"/>
      <c r="D15" s="596"/>
      <c r="E15" s="596"/>
      <c r="F15" s="596"/>
      <c r="G15" s="596"/>
      <c r="H15" s="596"/>
      <c r="I15" s="571"/>
      <c r="J15" s="531"/>
      <c r="K15" s="602"/>
      <c r="L15" s="610"/>
      <c r="M15" s="530"/>
    </row>
    <row r="16" spans="1:15" ht="45" customHeight="1">
      <c r="A16" s="84"/>
      <c r="B16" s="531"/>
      <c r="C16" s="595"/>
      <c r="D16" s="596"/>
      <c r="E16" s="596"/>
      <c r="F16" s="596"/>
      <c r="G16" s="596"/>
      <c r="H16" s="596"/>
      <c r="I16" s="571"/>
      <c r="J16" s="531"/>
      <c r="K16" s="602"/>
      <c r="L16" s="610"/>
      <c r="M16" s="530"/>
    </row>
    <row r="17" spans="1:20" ht="45" customHeight="1">
      <c r="A17" s="84"/>
      <c r="B17" s="531"/>
      <c r="C17" s="595"/>
      <c r="D17" s="596"/>
      <c r="E17" s="596"/>
      <c r="F17" s="596"/>
      <c r="G17" s="596"/>
      <c r="H17" s="596"/>
      <c r="I17" s="571"/>
      <c r="J17" s="531"/>
      <c r="K17" s="602"/>
      <c r="L17" s="610"/>
      <c r="M17" s="530"/>
    </row>
    <row r="18" spans="1:20" ht="45" customHeight="1">
      <c r="A18" s="84"/>
      <c r="B18" s="531"/>
      <c r="C18" s="664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20" ht="27" customHeight="1">
      <c r="A19" s="84"/>
      <c r="B19" s="531"/>
      <c r="C19" s="794"/>
      <c r="D19" s="795"/>
      <c r="E19" s="795"/>
      <c r="F19" s="795"/>
      <c r="G19" s="795"/>
      <c r="H19" s="795"/>
      <c r="I19" s="796"/>
      <c r="J19" s="531"/>
      <c r="K19" s="599"/>
      <c r="L19" s="611"/>
      <c r="M19" s="530"/>
    </row>
    <row r="20" spans="1:20" ht="27" customHeight="1">
      <c r="A20" s="90"/>
      <c r="B20" s="531"/>
      <c r="C20" s="797"/>
      <c r="D20" s="798"/>
      <c r="E20" s="798"/>
      <c r="F20" s="798"/>
      <c r="G20" s="798"/>
      <c r="H20" s="798"/>
      <c r="I20" s="799"/>
      <c r="J20" s="531"/>
      <c r="K20" s="603"/>
      <c r="L20" s="612"/>
      <c r="M20" s="530"/>
    </row>
    <row r="21" spans="1:20" ht="44" customHeight="1">
      <c r="A21" s="91"/>
      <c r="B21" s="528"/>
      <c r="C21" s="528"/>
      <c r="D21" s="528"/>
      <c r="E21" s="528"/>
      <c r="F21" s="528"/>
      <c r="G21" s="529"/>
      <c r="H21" s="665"/>
      <c r="I21" s="665"/>
      <c r="J21" s="528"/>
      <c r="K21" s="529"/>
      <c r="L21" s="529"/>
      <c r="M21" s="530"/>
    </row>
    <row r="22" spans="1:20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20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0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0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0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20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20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N28"/>
      <c r="O28"/>
      <c r="P28"/>
      <c r="Q28"/>
      <c r="R28"/>
      <c r="S28"/>
      <c r="T28"/>
    </row>
    <row r="29" spans="1:20" ht="30" customHeight="1">
      <c r="A29" t="s">
        <v>109</v>
      </c>
      <c r="K29" s="23"/>
      <c r="L29" s="23"/>
      <c r="M29" s="23"/>
    </row>
    <row r="30" spans="1:20" ht="30" customHeight="1">
      <c r="A30" s="19"/>
      <c r="C30" s="311" t="s">
        <v>686</v>
      </c>
      <c r="K30" s="23"/>
      <c r="L30" s="23"/>
      <c r="M30" s="23"/>
    </row>
    <row r="31" spans="1:20" ht="30" customHeight="1">
      <c r="A31" t="s">
        <v>668</v>
      </c>
      <c r="C31" s="311" t="s">
        <v>688</v>
      </c>
      <c r="K31" s="130"/>
      <c r="L31" s="130"/>
      <c r="M31" s="130"/>
    </row>
    <row r="32" spans="1:20" ht="30" customHeight="1">
      <c r="C32" s="311" t="s">
        <v>693</v>
      </c>
      <c r="K32" s="23"/>
      <c r="L32" s="23"/>
      <c r="M32" s="23"/>
    </row>
    <row r="33" spans="1:20" s="133" customFormat="1" ht="30" customHeight="1">
      <c r="A33"/>
      <c r="C33" s="311" t="s">
        <v>692</v>
      </c>
      <c r="G33" s="134"/>
      <c r="H33" s="134"/>
      <c r="K33" s="23"/>
      <c r="L33" s="23"/>
      <c r="M33" s="23"/>
      <c r="N33"/>
      <c r="O33"/>
      <c r="P33"/>
      <c r="Q33"/>
      <c r="R33"/>
      <c r="S33"/>
      <c r="T33"/>
    </row>
    <row r="34" spans="1:20" ht="30" customHeight="1">
      <c r="C34" s="311" t="s">
        <v>689</v>
      </c>
      <c r="K34" s="23"/>
      <c r="L34" s="23"/>
      <c r="M34" s="23"/>
    </row>
    <row r="35" spans="1:20" ht="30" customHeight="1">
      <c r="C35" s="311" t="s">
        <v>690</v>
      </c>
      <c r="K35" s="130"/>
      <c r="L35" s="130"/>
      <c r="M35" s="130"/>
    </row>
    <row r="36" spans="1:20" ht="30" customHeight="1">
      <c r="C36" s="311" t="s">
        <v>691</v>
      </c>
      <c r="K36" s="23"/>
      <c r="L36" s="23"/>
      <c r="M36" s="23"/>
    </row>
    <row r="37" spans="1:20" ht="30" customHeight="1">
      <c r="K37" s="23"/>
      <c r="L37" s="23"/>
      <c r="M37" s="23"/>
    </row>
    <row r="38" spans="1:20" ht="18">
      <c r="K38" s="23"/>
      <c r="L38" s="23"/>
      <c r="M38" s="23"/>
    </row>
    <row r="39" spans="1:20" ht="18">
      <c r="K39" s="130"/>
      <c r="L39" s="130"/>
      <c r="M39" s="130"/>
    </row>
    <row r="40" spans="1:20" ht="18">
      <c r="K40" s="23"/>
      <c r="L40" s="23"/>
      <c r="M40" s="23"/>
    </row>
    <row r="41" spans="1:20" ht="18">
      <c r="K41" s="23"/>
      <c r="L41" s="23"/>
      <c r="M41" s="23"/>
    </row>
    <row r="42" spans="1:20" ht="18">
      <c r="K42" s="23"/>
      <c r="L42" s="23"/>
      <c r="M42" s="23"/>
    </row>
    <row r="43" spans="1:20" ht="18">
      <c r="K43" s="130"/>
      <c r="L43" s="130"/>
      <c r="M43" s="130"/>
    </row>
    <row r="44" spans="1:20" ht="18">
      <c r="K44" s="23"/>
      <c r="L44" s="23"/>
      <c r="M44" s="23"/>
    </row>
    <row r="48" spans="1:20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DF62B2-6756-1D40-BBB6-AFBA48ED474B}">
  <dimension ref="A1:U82"/>
  <sheetViews>
    <sheetView showGridLines="0" zoomScale="82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/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/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/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/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0</v>
      </c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0</v>
      </c>
      <c r="M11" s="530"/>
    </row>
    <row r="12" spans="1:15" ht="73" customHeight="1">
      <c r="A12" s="84"/>
      <c r="B12" s="531"/>
      <c r="C12" s="613"/>
      <c r="D12" s="614"/>
      <c r="E12" s="615"/>
      <c r="F12" s="616"/>
      <c r="G12" s="616"/>
      <c r="H12" s="616"/>
      <c r="I12" s="617"/>
      <c r="J12" s="531"/>
      <c r="K12" s="599" t="s">
        <v>616</v>
      </c>
      <c r="L12" s="608">
        <v>0</v>
      </c>
      <c r="M12" s="530"/>
    </row>
    <row r="13" spans="1:15" ht="45" customHeight="1">
      <c r="A13" s="84"/>
      <c r="B13" s="531"/>
      <c r="C13" s="593"/>
      <c r="D13" s="594"/>
      <c r="E13" s="594"/>
      <c r="F13" s="594"/>
      <c r="G13" s="594"/>
      <c r="H13" s="594"/>
      <c r="I13" s="672"/>
      <c r="J13" s="531"/>
      <c r="K13" s="599"/>
      <c r="L13" s="600"/>
      <c r="M13" s="530"/>
    </row>
    <row r="14" spans="1:15" ht="45" customHeight="1">
      <c r="A14" s="84"/>
      <c r="B14" s="531"/>
      <c r="C14" s="595"/>
      <c r="D14" s="596"/>
      <c r="E14" s="596"/>
      <c r="F14" s="596"/>
      <c r="G14" s="596"/>
      <c r="H14" s="596"/>
      <c r="I14" s="571"/>
      <c r="J14" s="531"/>
      <c r="K14" s="601"/>
      <c r="L14" s="609"/>
      <c r="M14" s="530"/>
    </row>
    <row r="15" spans="1:15" ht="45" customHeight="1">
      <c r="A15" s="84"/>
      <c r="B15" s="531"/>
      <c r="C15" s="595"/>
      <c r="D15" s="596"/>
      <c r="E15" s="596"/>
      <c r="F15" s="596"/>
      <c r="G15" s="596"/>
      <c r="H15" s="596"/>
      <c r="I15" s="571"/>
      <c r="J15" s="531"/>
      <c r="K15" s="602"/>
      <c r="L15" s="610"/>
      <c r="M15" s="530"/>
    </row>
    <row r="16" spans="1:15" ht="45" customHeight="1">
      <c r="A16" s="84"/>
      <c r="B16" s="531"/>
      <c r="C16" s="595"/>
      <c r="D16" s="596"/>
      <c r="E16" s="596"/>
      <c r="F16" s="596"/>
      <c r="G16" s="596"/>
      <c r="H16" s="596"/>
      <c r="I16" s="571"/>
      <c r="J16" s="531"/>
      <c r="K16" s="602"/>
      <c r="L16" s="610"/>
      <c r="M16" s="530"/>
    </row>
    <row r="17" spans="1:20" ht="45" customHeight="1">
      <c r="A17" s="84"/>
      <c r="B17" s="531"/>
      <c r="C17" s="595"/>
      <c r="D17" s="596"/>
      <c r="E17" s="596"/>
      <c r="F17" s="596"/>
      <c r="G17" s="596"/>
      <c r="H17" s="596"/>
      <c r="I17" s="571"/>
      <c r="J17" s="531"/>
      <c r="K17" s="602"/>
      <c r="L17" s="610"/>
      <c r="M17" s="530"/>
    </row>
    <row r="18" spans="1:20" ht="45" customHeight="1">
      <c r="A18" s="84"/>
      <c r="B18" s="531"/>
      <c r="C18" s="673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20" ht="27" customHeight="1">
      <c r="A19" s="84"/>
      <c r="B19" s="531"/>
      <c r="C19" s="794"/>
      <c r="D19" s="795"/>
      <c r="E19" s="795"/>
      <c r="F19" s="795"/>
      <c r="G19" s="795"/>
      <c r="H19" s="795"/>
      <c r="I19" s="796"/>
      <c r="J19" s="531"/>
      <c r="K19" s="599"/>
      <c r="L19" s="611"/>
      <c r="M19" s="530"/>
    </row>
    <row r="20" spans="1:20" ht="27" customHeight="1">
      <c r="A20" s="90"/>
      <c r="B20" s="531"/>
      <c r="C20" s="797"/>
      <c r="D20" s="798"/>
      <c r="E20" s="798"/>
      <c r="F20" s="798"/>
      <c r="G20" s="798"/>
      <c r="H20" s="798"/>
      <c r="I20" s="799"/>
      <c r="J20" s="531"/>
      <c r="K20" s="603"/>
      <c r="L20" s="612"/>
      <c r="M20" s="530"/>
    </row>
    <row r="21" spans="1:20" ht="44" customHeight="1">
      <c r="A21" s="91"/>
      <c r="B21" s="528"/>
      <c r="C21" s="528"/>
      <c r="D21" s="528"/>
      <c r="E21" s="528"/>
      <c r="F21" s="528"/>
      <c r="G21" s="529"/>
      <c r="H21" s="674"/>
      <c r="I21" s="674"/>
      <c r="J21" s="528"/>
      <c r="K21" s="529"/>
      <c r="L21" s="529"/>
      <c r="M21" s="530"/>
    </row>
    <row r="22" spans="1:20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20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0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0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0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20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20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  <c r="T28"/>
    </row>
    <row r="29" spans="1:20" ht="30" customHeight="1">
      <c r="A29" t="s">
        <v>109</v>
      </c>
      <c r="K29" s="23"/>
      <c r="L29" s="23"/>
      <c r="M29" s="23"/>
    </row>
    <row r="30" spans="1:20" ht="30" customHeight="1">
      <c r="A30" s="19"/>
      <c r="C30" s="311" t="s">
        <v>686</v>
      </c>
      <c r="K30" s="23"/>
      <c r="L30" s="23"/>
      <c r="M30" s="23"/>
    </row>
    <row r="31" spans="1:20" ht="30" customHeight="1">
      <c r="A31" t="s">
        <v>668</v>
      </c>
      <c r="C31" s="311" t="s">
        <v>688</v>
      </c>
      <c r="K31" s="130"/>
      <c r="L31" s="130"/>
      <c r="M31" s="130"/>
    </row>
    <row r="32" spans="1:20" ht="30" customHeight="1">
      <c r="C32" s="311" t="s">
        <v>693</v>
      </c>
      <c r="K32" s="23"/>
      <c r="L32" s="23"/>
      <c r="M32" s="23"/>
    </row>
    <row r="33" spans="1:20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  <c r="T33"/>
    </row>
    <row r="34" spans="1:20" ht="30" customHeight="1">
      <c r="C34" s="311" t="s">
        <v>689</v>
      </c>
      <c r="K34" s="23"/>
      <c r="L34" s="23"/>
      <c r="M34" s="23"/>
    </row>
    <row r="35" spans="1:20" ht="30" customHeight="1">
      <c r="C35" s="311" t="s">
        <v>690</v>
      </c>
      <c r="K35" s="130"/>
      <c r="L35" s="130"/>
      <c r="M35" s="130"/>
    </row>
    <row r="36" spans="1:20" ht="30" customHeight="1">
      <c r="C36" s="311" t="s">
        <v>691</v>
      </c>
      <c r="K36" s="23"/>
      <c r="L36" s="23"/>
      <c r="M36" s="23"/>
    </row>
    <row r="37" spans="1:20" ht="30" customHeight="1">
      <c r="K37" s="23"/>
      <c r="L37" s="23"/>
      <c r="M37" s="23"/>
    </row>
    <row r="38" spans="1:20" ht="18">
      <c r="K38" s="23"/>
      <c r="L38" s="23"/>
      <c r="M38" s="23"/>
    </row>
    <row r="39" spans="1:20" ht="18">
      <c r="K39" s="130"/>
      <c r="L39" s="130"/>
      <c r="M39" s="130"/>
    </row>
    <row r="40" spans="1:20" ht="18">
      <c r="K40" s="23"/>
      <c r="L40" s="23"/>
      <c r="M40" s="23"/>
    </row>
    <row r="41" spans="1:20" ht="18">
      <c r="K41" s="23"/>
      <c r="L41" s="23"/>
      <c r="M41" s="23"/>
    </row>
    <row r="42" spans="1:20" ht="18">
      <c r="K42" s="23"/>
      <c r="L42" s="23"/>
      <c r="M42" s="23"/>
    </row>
    <row r="43" spans="1:20" ht="18">
      <c r="K43" s="130"/>
      <c r="L43" s="130"/>
      <c r="M43" s="130"/>
    </row>
    <row r="44" spans="1:20" ht="18">
      <c r="K44" s="23"/>
      <c r="L44" s="23"/>
      <c r="M44" s="23"/>
    </row>
    <row r="48" spans="1:20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309BC7-7526-954C-ABDA-BFC7EAF09BA5}">
  <dimension ref="A1:Z79"/>
  <sheetViews>
    <sheetView showGridLines="0" topLeftCell="B2" zoomScale="82" zoomScaleNormal="81" workbookViewId="0">
      <selection activeCell="N12" sqref="N1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26" ht="48" customHeight="1">
      <c r="A1" s="84"/>
      <c r="B1" s="528"/>
      <c r="C1" s="528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26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26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772" t="s">
        <v>620</v>
      </c>
      <c r="L3" s="600"/>
      <c r="M3" s="530"/>
    </row>
    <row r="4" spans="1:26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26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26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26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26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772" t="s">
        <v>605</v>
      </c>
      <c r="L8" s="600"/>
      <c r="M8" s="575"/>
      <c r="O8" s="524" t="s">
        <v>607</v>
      </c>
    </row>
    <row r="9" spans="1:26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26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  <c r="S10" s="759" t="s">
        <v>917</v>
      </c>
      <c r="Z10" s="759" t="s">
        <v>918</v>
      </c>
    </row>
    <row r="11" spans="1:26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26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26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672" t="s">
        <v>641</v>
      </c>
      <c r="J13" s="531"/>
      <c r="K13" s="772" t="s">
        <v>621</v>
      </c>
      <c r="L13" s="600"/>
      <c r="M13" s="530"/>
    </row>
    <row r="14" spans="1:26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 t="s">
        <v>619</v>
      </c>
      <c r="L14" s="609">
        <v>14</v>
      </c>
      <c r="M14" s="530"/>
    </row>
    <row r="15" spans="1:26" ht="45" customHeight="1">
      <c r="A15" s="84"/>
      <c r="B15" s="531"/>
      <c r="C15" s="595">
        <v>2</v>
      </c>
      <c r="D15" s="596" t="s">
        <v>574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26" ht="45" customHeight="1">
      <c r="A16" s="84"/>
      <c r="B16" s="531"/>
      <c r="C16" s="595">
        <v>3</v>
      </c>
      <c r="D16" s="596" t="s">
        <v>574</v>
      </c>
      <c r="E16" s="596" t="s">
        <v>582</v>
      </c>
      <c r="F16" s="596" t="s">
        <v>576</v>
      </c>
      <c r="G16" s="596" t="s">
        <v>583</v>
      </c>
      <c r="H16" s="596" t="s">
        <v>452</v>
      </c>
      <c r="I16" s="571"/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574</v>
      </c>
      <c r="E17" s="596" t="s">
        <v>585</v>
      </c>
      <c r="F17" s="596" t="s">
        <v>586</v>
      </c>
      <c r="G17" s="596" t="s">
        <v>154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95">
        <v>5</v>
      </c>
      <c r="D18" s="596" t="s">
        <v>574</v>
      </c>
      <c r="E18" s="596" t="s">
        <v>920</v>
      </c>
      <c r="F18" s="596" t="s">
        <v>576</v>
      </c>
      <c r="G18" s="596" t="s">
        <v>583</v>
      </c>
      <c r="H18" s="596" t="s">
        <v>452</v>
      </c>
      <c r="I18" s="571" t="s">
        <v>748</v>
      </c>
      <c r="J18" s="531"/>
      <c r="K18" s="770"/>
      <c r="L18" s="771"/>
      <c r="M18" s="530"/>
    </row>
    <row r="19" spans="1:19" ht="45" customHeight="1">
      <c r="A19" s="84"/>
      <c r="B19" s="531"/>
      <c r="C19" s="745"/>
      <c r="D19" s="528"/>
      <c r="E19" s="528"/>
      <c r="F19" s="528"/>
      <c r="G19" s="528"/>
      <c r="H19" s="528"/>
      <c r="I19" s="564"/>
      <c r="J19" s="531"/>
      <c r="K19" s="775" t="s">
        <v>53</v>
      </c>
      <c r="L19" s="776"/>
      <c r="M19" s="530"/>
    </row>
    <row r="20" spans="1:19" ht="27" customHeight="1">
      <c r="A20" s="84"/>
      <c r="B20" s="531"/>
      <c r="C20" s="794"/>
      <c r="D20" s="795"/>
      <c r="E20" s="795"/>
      <c r="F20" s="795"/>
      <c r="G20" s="795"/>
      <c r="H20" s="795"/>
      <c r="I20" s="796"/>
      <c r="J20" s="531"/>
      <c r="K20" s="777" t="s">
        <v>574</v>
      </c>
      <c r="L20" s="778"/>
      <c r="M20" s="530"/>
      <c r="O20" t="s">
        <v>613</v>
      </c>
    </row>
    <row r="21" spans="1:19" ht="27" customHeight="1">
      <c r="A21" s="90"/>
      <c r="B21" s="531"/>
      <c r="C21" s="797"/>
      <c r="D21" s="798"/>
      <c r="E21" s="798"/>
      <c r="F21" s="798"/>
      <c r="G21" s="798"/>
      <c r="H21" s="798"/>
      <c r="I21" s="799"/>
      <c r="J21" s="531"/>
      <c r="K21" s="779" t="s">
        <v>578</v>
      </c>
      <c r="L21" s="780"/>
      <c r="M21" s="530"/>
    </row>
    <row r="22" spans="1:19" ht="44" customHeight="1">
      <c r="A22" s="91"/>
      <c r="B22" s="528"/>
      <c r="C22" s="528"/>
      <c r="D22" s="528"/>
      <c r="E22" s="528"/>
      <c r="F22" s="528"/>
      <c r="G22" s="529"/>
      <c r="H22" s="746"/>
      <c r="I22" s="746"/>
      <c r="J22" s="528"/>
      <c r="K22" s="529"/>
      <c r="L22" s="529"/>
      <c r="M22" s="530"/>
    </row>
    <row r="23" spans="1:19" ht="15" customHeight="1">
      <c r="A23" s="91"/>
      <c r="B23" s="525"/>
      <c r="C23" s="525"/>
      <c r="D23" s="525"/>
      <c r="E23" s="525"/>
      <c r="F23" s="525"/>
      <c r="G23" s="526"/>
      <c r="H23" s="526"/>
      <c r="I23" s="525"/>
      <c r="J23" s="525"/>
      <c r="K23" s="526"/>
      <c r="L23" s="526"/>
      <c r="M23" s="527"/>
    </row>
    <row r="24" spans="1:19" ht="30" customHeight="1">
      <c r="A24" s="23"/>
      <c r="B24" s="23"/>
      <c r="C24" s="23"/>
      <c r="D24" s="23"/>
      <c r="E24" s="23"/>
      <c r="F24" s="23"/>
      <c r="G24" s="25"/>
      <c r="H24" s="25"/>
      <c r="I24" s="23" t="s">
        <v>697</v>
      </c>
      <c r="J24" s="23"/>
      <c r="K24" s="23"/>
      <c r="L24" s="23"/>
      <c r="M24" s="23"/>
    </row>
    <row r="25" spans="1:19" ht="30" customHeight="1">
      <c r="A25" s="23"/>
      <c r="B25" s="23"/>
      <c r="C25" s="644" t="s">
        <v>687</v>
      </c>
      <c r="D25" s="23"/>
      <c r="E25" s="23"/>
      <c r="F25" s="23"/>
      <c r="G25" s="25"/>
      <c r="H25" s="25"/>
      <c r="I25" s="23" t="s">
        <v>642</v>
      </c>
      <c r="J25" s="23"/>
      <c r="K25" s="23"/>
      <c r="L25" s="23"/>
      <c r="M25" s="23"/>
    </row>
    <row r="26" spans="1:19" ht="30" customHeight="1">
      <c r="A26" s="23" t="s">
        <v>101</v>
      </c>
      <c r="B26" s="23"/>
      <c r="C26" s="644" t="s">
        <v>696</v>
      </c>
      <c r="D26" s="23"/>
      <c r="E26" s="23"/>
      <c r="F26" s="23"/>
      <c r="G26" s="25"/>
      <c r="H26" s="25"/>
      <c r="I26" s="23"/>
      <c r="J26" s="23"/>
      <c r="K26" s="23"/>
      <c r="L26" s="23"/>
      <c r="M26" s="23"/>
    </row>
    <row r="27" spans="1:19" ht="30" customHeight="1">
      <c r="A27" s="23" t="s">
        <v>103</v>
      </c>
      <c r="B27" s="23"/>
      <c r="C27" s="23" t="s">
        <v>634</v>
      </c>
      <c r="D27" s="23"/>
      <c r="E27" s="23"/>
      <c r="F27" s="23"/>
      <c r="H27" s="25"/>
      <c r="I27" s="23"/>
      <c r="J27" s="23"/>
      <c r="K27" s="23" t="s">
        <v>604</v>
      </c>
      <c r="L27" s="23"/>
      <c r="M27" s="23"/>
      <c r="O27" s="625"/>
      <c r="P27" s="626"/>
      <c r="Q27" s="626"/>
      <c r="R27" s="626"/>
      <c r="S27" s="627"/>
    </row>
    <row r="28" spans="1:19" ht="30" customHeight="1">
      <c r="B28" s="23"/>
      <c r="C28" s="23" t="s">
        <v>635</v>
      </c>
      <c r="D28" s="23"/>
      <c r="E28" s="23"/>
      <c r="F28" s="23"/>
      <c r="G28" s="25"/>
      <c r="H28" s="25"/>
      <c r="I28" s="23"/>
      <c r="J28" s="23"/>
      <c r="K28" s="23"/>
      <c r="M28" s="23"/>
      <c r="O28" s="628"/>
      <c r="P28" s="629"/>
      <c r="Q28" s="629" t="s">
        <v>639</v>
      </c>
      <c r="R28" s="629"/>
      <c r="S28" s="530"/>
    </row>
    <row r="29" spans="1:19" s="133" customFormat="1" ht="30" customHeight="1">
      <c r="A29"/>
      <c r="B29" s="130"/>
      <c r="C29" s="130" t="s">
        <v>636</v>
      </c>
      <c r="D29" s="130"/>
      <c r="E29" s="130"/>
      <c r="F29" s="130"/>
      <c r="G29" s="131"/>
      <c r="H29" s="131"/>
      <c r="I29" s="130"/>
      <c r="J29" s="130"/>
      <c r="K29" s="130"/>
      <c r="L29" s="23"/>
      <c r="M29" s="130"/>
      <c r="O29" s="628"/>
      <c r="P29" s="629"/>
      <c r="Q29" s="629"/>
      <c r="R29" s="629"/>
      <c r="S29" s="530"/>
    </row>
    <row r="30" spans="1:19" ht="30" customHeight="1">
      <c r="A30" t="s">
        <v>109</v>
      </c>
      <c r="K30" s="23"/>
      <c r="L30" s="23"/>
      <c r="M30" s="23"/>
      <c r="O30" s="628"/>
      <c r="P30" s="634" t="s">
        <v>319</v>
      </c>
      <c r="Q30" s="630"/>
      <c r="R30" s="629" t="s">
        <v>637</v>
      </c>
      <c r="S30" s="530"/>
    </row>
    <row r="31" spans="1:19" ht="30" customHeight="1">
      <c r="A31" s="19"/>
      <c r="C31" s="311" t="s">
        <v>686</v>
      </c>
      <c r="K31" s="23"/>
      <c r="L31" s="23"/>
      <c r="M31" s="23"/>
      <c r="O31" s="628"/>
      <c r="P31" s="634" t="s">
        <v>319</v>
      </c>
      <c r="Q31" s="630"/>
      <c r="R31" s="629" t="s">
        <v>333</v>
      </c>
      <c r="S31" s="530"/>
    </row>
    <row r="32" spans="1:19" ht="30" customHeight="1">
      <c r="A32" t="s">
        <v>668</v>
      </c>
      <c r="C32" s="311" t="s">
        <v>688</v>
      </c>
      <c r="K32" s="130"/>
      <c r="L32" s="130"/>
      <c r="M32" s="130"/>
      <c r="O32" s="628"/>
      <c r="P32" s="634" t="s">
        <v>319</v>
      </c>
      <c r="Q32" s="630"/>
      <c r="R32" s="629" t="s">
        <v>624</v>
      </c>
      <c r="S32" s="530"/>
    </row>
    <row r="33" spans="1:26" ht="30" customHeight="1">
      <c r="C33" s="311" t="s">
        <v>693</v>
      </c>
      <c r="K33" s="23"/>
      <c r="L33" s="23"/>
      <c r="M33" s="23"/>
      <c r="O33" s="628"/>
      <c r="P33" s="634" t="s">
        <v>319</v>
      </c>
      <c r="Q33" s="630"/>
      <c r="R33" s="629" t="s">
        <v>638</v>
      </c>
      <c r="S33" s="530"/>
    </row>
    <row r="34" spans="1:26" s="133" customFormat="1" ht="30" customHeight="1">
      <c r="A34"/>
      <c r="C34" s="311" t="s">
        <v>692</v>
      </c>
      <c r="G34" s="134"/>
      <c r="H34" s="134"/>
      <c r="K34" s="23"/>
      <c r="L34" s="23"/>
      <c r="M34" s="23"/>
      <c r="O34" s="628"/>
      <c r="P34" s="634" t="s">
        <v>319</v>
      </c>
      <c r="Q34" s="630"/>
      <c r="R34" s="629" t="s">
        <v>334</v>
      </c>
      <c r="S34" s="530"/>
    </row>
    <row r="35" spans="1:26" ht="30" customHeight="1">
      <c r="C35" s="311" t="s">
        <v>689</v>
      </c>
      <c r="K35" s="23"/>
      <c r="L35" s="23"/>
      <c r="M35" s="23"/>
      <c r="O35" s="628"/>
      <c r="P35" s="634" t="s">
        <v>319</v>
      </c>
      <c r="Q35" s="630"/>
      <c r="R35" s="629" t="s">
        <v>640</v>
      </c>
      <c r="S35" s="530"/>
    </row>
    <row r="36" spans="1:26" ht="30" customHeight="1">
      <c r="C36" s="311" t="s">
        <v>690</v>
      </c>
      <c r="K36" s="130"/>
      <c r="L36" s="130"/>
      <c r="M36" s="130"/>
      <c r="O36" s="628"/>
      <c r="P36" s="634"/>
      <c r="Q36" s="630"/>
      <c r="R36" s="629"/>
      <c r="S36" s="530"/>
    </row>
    <row r="37" spans="1:26" ht="30" customHeight="1">
      <c r="C37" s="311" t="s">
        <v>691</v>
      </c>
      <c r="K37" s="23"/>
      <c r="L37" s="23"/>
      <c r="M37" s="23"/>
      <c r="O37" s="628"/>
      <c r="P37" s="629"/>
      <c r="Q37" s="629"/>
      <c r="R37" s="629"/>
      <c r="S37" s="530"/>
    </row>
    <row r="38" spans="1:26" ht="30" customHeight="1">
      <c r="K38" s="23"/>
      <c r="L38" s="23"/>
      <c r="M38" s="23"/>
      <c r="O38" s="628"/>
      <c r="P38" s="629"/>
      <c r="Q38" s="629"/>
      <c r="R38" s="629"/>
      <c r="S38" s="530"/>
    </row>
    <row r="39" spans="1:26" ht="18">
      <c r="K39" s="23"/>
      <c r="L39" s="23"/>
      <c r="M39" s="23"/>
      <c r="O39" s="628"/>
      <c r="P39" s="629"/>
      <c r="Q39" s="629"/>
      <c r="R39" s="629"/>
      <c r="S39" s="530"/>
      <c r="X39" s="570" t="s">
        <v>575</v>
      </c>
    </row>
    <row r="40" spans="1:26" ht="18">
      <c r="K40" s="130"/>
      <c r="L40" s="130"/>
      <c r="M40" s="130"/>
      <c r="O40" s="628"/>
      <c r="P40" s="746"/>
      <c r="Q40" s="629"/>
      <c r="R40" s="746"/>
      <c r="S40" s="530"/>
    </row>
    <row r="41" spans="1:26" ht="18">
      <c r="K41" s="23"/>
      <c r="L41" s="23"/>
      <c r="M41" s="23"/>
      <c r="O41" s="631"/>
      <c r="P41" s="632"/>
      <c r="Q41" s="632"/>
      <c r="R41" s="632"/>
      <c r="S41" s="633"/>
    </row>
    <row r="42" spans="1:26" ht="18">
      <c r="K42" s="23"/>
      <c r="L42" s="23"/>
      <c r="M42" s="23"/>
    </row>
    <row r="43" spans="1:26" ht="18">
      <c r="K43" s="23"/>
      <c r="L43" s="23"/>
      <c r="M43" s="23"/>
    </row>
    <row r="44" spans="1:26" ht="18">
      <c r="K44" s="130"/>
      <c r="L44" s="130"/>
      <c r="M44" s="130"/>
    </row>
    <row r="45" spans="1:26" ht="18">
      <c r="K45" s="23"/>
      <c r="L45" s="23"/>
      <c r="M45" s="23"/>
      <c r="U45" s="625"/>
      <c r="V45" s="626"/>
      <c r="W45" s="626"/>
      <c r="X45" s="626"/>
      <c r="Y45" s="626"/>
      <c r="Z45" s="703" t="s">
        <v>741</v>
      </c>
    </row>
    <row r="46" spans="1:26">
      <c r="U46" s="629"/>
      <c r="V46" s="629"/>
      <c r="W46" s="629"/>
      <c r="X46" s="629"/>
      <c r="Y46" s="629"/>
      <c r="Z46" s="530"/>
    </row>
    <row r="47" spans="1:26">
      <c r="U47" s="628"/>
      <c r="V47" s="629"/>
      <c r="W47" s="629"/>
      <c r="X47" s="629"/>
      <c r="Y47" s="629"/>
      <c r="Z47" s="530"/>
    </row>
    <row r="48" spans="1:26">
      <c r="U48" s="628"/>
      <c r="V48" s="629"/>
      <c r="W48" s="629"/>
      <c r="X48" s="629"/>
      <c r="Y48" s="629"/>
      <c r="Z48" s="530"/>
    </row>
    <row r="49" spans="21:26">
      <c r="U49" s="628"/>
      <c r="V49" s="629"/>
      <c r="W49" s="629"/>
      <c r="X49" s="629"/>
      <c r="Y49" s="629"/>
      <c r="Z49" s="530"/>
    </row>
    <row r="50" spans="21:26" ht="23">
      <c r="U50" s="628"/>
      <c r="V50" s="706" t="s">
        <v>588</v>
      </c>
      <c r="W50" s="630"/>
      <c r="X50" s="705"/>
      <c r="Y50" s="705"/>
      <c r="Z50" s="530"/>
    </row>
    <row r="51" spans="21:26" ht="23">
      <c r="U51" s="628"/>
      <c r="V51" s="707"/>
      <c r="W51" s="630"/>
      <c r="X51" s="629"/>
      <c r="Y51" s="629"/>
      <c r="Z51" s="530"/>
    </row>
    <row r="52" spans="21:26" ht="23">
      <c r="U52" s="628"/>
      <c r="V52" s="634"/>
      <c r="W52" s="630"/>
      <c r="X52" s="629"/>
      <c r="Y52" s="629"/>
      <c r="Z52" s="530"/>
    </row>
    <row r="53" spans="21:26">
      <c r="U53" s="628"/>
      <c r="V53" s="629"/>
      <c r="W53" s="629"/>
      <c r="X53" s="629"/>
      <c r="Y53" s="629"/>
      <c r="Z53" s="530"/>
    </row>
    <row r="54" spans="21:26">
      <c r="U54" s="628"/>
      <c r="V54" s="629"/>
      <c r="W54" s="629"/>
      <c r="X54" s="629"/>
      <c r="Y54" s="629"/>
      <c r="Z54" s="530"/>
    </row>
    <row r="55" spans="21:26">
      <c r="U55" s="628"/>
      <c r="V55" s="629"/>
      <c r="W55" s="629"/>
      <c r="X55" s="629"/>
      <c r="Y55" s="629"/>
      <c r="Z55" s="530"/>
    </row>
    <row r="56" spans="21:26" ht="18">
      <c r="U56" s="628"/>
      <c r="V56" s="746"/>
      <c r="W56" s="629"/>
      <c r="X56" s="746"/>
      <c r="Y56" s="746"/>
      <c r="Z56" s="530"/>
    </row>
    <row r="57" spans="21:26">
      <c r="U57" s="631"/>
      <c r="V57" s="632"/>
      <c r="W57" s="632"/>
      <c r="X57" s="632"/>
      <c r="Y57" s="632"/>
      <c r="Z57" s="633"/>
    </row>
    <row r="61" spans="21:26" ht="24" customHeight="1"/>
    <row r="67" spans="21:26">
      <c r="U67" s="625"/>
      <c r="V67" s="626"/>
      <c r="W67" s="626"/>
      <c r="X67" s="626"/>
      <c r="Y67" s="626"/>
      <c r="Z67" s="703" t="s">
        <v>741</v>
      </c>
    </row>
    <row r="68" spans="21:26">
      <c r="U68" s="629"/>
      <c r="V68" s="629"/>
      <c r="W68" s="629"/>
      <c r="X68" s="629"/>
      <c r="Y68" s="629"/>
      <c r="Z68" s="530"/>
    </row>
    <row r="69" spans="21:26">
      <c r="U69" s="628"/>
      <c r="V69" s="629"/>
      <c r="W69" s="629"/>
      <c r="X69" s="629"/>
      <c r="Y69" s="629"/>
      <c r="Z69" s="530"/>
    </row>
    <row r="70" spans="21:26" ht="94" customHeight="1">
      <c r="U70" s="628"/>
      <c r="V70" s="800" t="s">
        <v>766</v>
      </c>
      <c r="W70" s="800"/>
      <c r="X70" s="800"/>
      <c r="Y70" s="800"/>
      <c r="Z70" s="530"/>
    </row>
    <row r="71" spans="21:26">
      <c r="U71" s="628"/>
      <c r="V71" s="800"/>
      <c r="W71" s="800"/>
      <c r="X71" s="800"/>
      <c r="Y71" s="800"/>
      <c r="Z71" s="530"/>
    </row>
    <row r="72" spans="21:26">
      <c r="U72" s="628"/>
      <c r="V72" s="800"/>
      <c r="W72" s="800"/>
      <c r="X72" s="800"/>
      <c r="Y72" s="800"/>
      <c r="Z72" s="530"/>
    </row>
    <row r="73" spans="21:26" ht="66" customHeight="1">
      <c r="U73" s="628"/>
      <c r="V73" s="800"/>
      <c r="W73" s="800"/>
      <c r="X73" s="800"/>
      <c r="Y73" s="800"/>
      <c r="Z73" s="530"/>
    </row>
    <row r="74" spans="21:26" ht="23">
      <c r="U74" s="628"/>
      <c r="V74" s="634"/>
      <c r="W74" s="630"/>
      <c r="X74" s="629"/>
      <c r="Y74" s="629"/>
      <c r="Z74" s="530"/>
    </row>
    <row r="75" spans="21:26">
      <c r="U75" s="628"/>
      <c r="V75" s="629"/>
      <c r="W75" s="629"/>
      <c r="X75" s="629"/>
      <c r="Y75" s="629"/>
      <c r="Z75" s="530"/>
    </row>
    <row r="76" spans="21:26">
      <c r="U76" s="628"/>
      <c r="V76" s="629"/>
      <c r="W76" s="629"/>
      <c r="X76" s="629"/>
      <c r="Y76" s="629"/>
      <c r="Z76" s="530"/>
    </row>
    <row r="77" spans="21:26">
      <c r="U77" s="628"/>
      <c r="V77" s="629"/>
      <c r="W77" s="629"/>
      <c r="X77" s="629"/>
      <c r="Y77" s="629"/>
      <c r="Z77" s="530"/>
    </row>
    <row r="78" spans="21:26" ht="18">
      <c r="U78" s="628"/>
      <c r="V78" s="746"/>
      <c r="W78" s="629"/>
      <c r="X78" s="746"/>
      <c r="Y78" s="746"/>
      <c r="Z78" s="530"/>
    </row>
    <row r="79" spans="21:26">
      <c r="U79" s="631"/>
      <c r="V79" s="632"/>
      <c r="W79" s="632"/>
      <c r="X79" s="632"/>
      <c r="Y79" s="632"/>
      <c r="Z79" s="633"/>
    </row>
  </sheetData>
  <mergeCells count="2">
    <mergeCell ref="C20:I21"/>
    <mergeCell ref="V70:Y73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F5E6E4-55A7-5C44-B025-DC5C3423627B}">
  <dimension ref="A1:AE80"/>
  <sheetViews>
    <sheetView showGridLines="0" topLeftCell="A7" zoomScale="82" zoomScaleNormal="81" workbookViewId="0">
      <selection activeCell="E15" sqref="E15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24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31" ht="48" customHeight="1">
      <c r="A1" s="84"/>
      <c r="B1" s="528"/>
      <c r="C1" s="528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31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31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31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31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31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31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31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31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31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  <c r="S10" s="759" t="s">
        <v>926</v>
      </c>
      <c r="Y10" s="759" t="s">
        <v>917</v>
      </c>
      <c r="AE10" s="759" t="s">
        <v>918</v>
      </c>
    </row>
    <row r="11" spans="1:31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31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31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 t="s">
        <v>621</v>
      </c>
      <c r="L13" s="600"/>
      <c r="M13" s="530"/>
    </row>
    <row r="14" spans="1:31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 t="s">
        <v>619</v>
      </c>
      <c r="L14" s="609">
        <v>14</v>
      </c>
      <c r="M14" s="530"/>
    </row>
    <row r="15" spans="1:31" ht="45" customHeight="1">
      <c r="A15" s="84"/>
      <c r="B15" s="531"/>
      <c r="C15" s="595">
        <v>2</v>
      </c>
      <c r="D15" s="596" t="s">
        <v>574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31" ht="45" customHeight="1">
      <c r="A16" s="84"/>
      <c r="B16" s="531"/>
      <c r="C16" s="595">
        <v>3</v>
      </c>
      <c r="D16" s="596" t="s">
        <v>574</v>
      </c>
      <c r="E16" s="596" t="s">
        <v>582</v>
      </c>
      <c r="F16" s="596" t="s">
        <v>576</v>
      </c>
      <c r="G16" s="596" t="s">
        <v>583</v>
      </c>
      <c r="H16" s="596" t="s">
        <v>452</v>
      </c>
      <c r="I16" s="571"/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574</v>
      </c>
      <c r="E17" s="596" t="s">
        <v>585</v>
      </c>
      <c r="F17" s="596" t="s">
        <v>586</v>
      </c>
      <c r="G17" s="596" t="s">
        <v>587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95">
        <v>5</v>
      </c>
      <c r="D18" s="596" t="s">
        <v>574</v>
      </c>
      <c r="E18" s="596" t="s">
        <v>920</v>
      </c>
      <c r="F18" s="596" t="s">
        <v>576</v>
      </c>
      <c r="G18" s="596" t="s">
        <v>583</v>
      </c>
      <c r="H18" s="596" t="s">
        <v>452</v>
      </c>
      <c r="I18" s="571" t="s">
        <v>637</v>
      </c>
      <c r="J18" s="531"/>
      <c r="K18" s="773"/>
      <c r="L18" s="774"/>
      <c r="M18" s="530"/>
    </row>
    <row r="19" spans="1:19" ht="45" customHeight="1">
      <c r="A19" s="84"/>
      <c r="B19" s="531"/>
      <c r="C19" s="760">
        <v>6</v>
      </c>
      <c r="D19" s="761" t="s">
        <v>574</v>
      </c>
      <c r="E19" s="761" t="s">
        <v>928</v>
      </c>
      <c r="F19" s="761" t="s">
        <v>576</v>
      </c>
      <c r="G19" s="761" t="s">
        <v>583</v>
      </c>
      <c r="H19" s="761" t="s">
        <v>452</v>
      </c>
      <c r="I19" s="762" t="s">
        <v>638</v>
      </c>
      <c r="J19" s="531"/>
      <c r="K19" s="783"/>
      <c r="L19" s="784"/>
      <c r="M19" s="530"/>
    </row>
    <row r="20" spans="1:19" ht="45" customHeight="1">
      <c r="A20" s="84"/>
      <c r="B20" s="531"/>
      <c r="C20" s="745"/>
      <c r="D20" s="528"/>
      <c r="E20" s="528"/>
      <c r="F20" s="528"/>
      <c r="G20" s="528"/>
      <c r="H20" s="528"/>
      <c r="I20" s="564"/>
      <c r="J20" s="531"/>
      <c r="K20" s="781" t="s">
        <v>53</v>
      </c>
      <c r="L20" s="782"/>
      <c r="M20" s="530"/>
    </row>
    <row r="21" spans="1:19" ht="27" customHeight="1">
      <c r="A21" s="84"/>
      <c r="B21" s="531"/>
      <c r="C21" s="794"/>
      <c r="D21" s="795"/>
      <c r="E21" s="795"/>
      <c r="F21" s="795"/>
      <c r="G21" s="795"/>
      <c r="H21" s="795"/>
      <c r="I21" s="796"/>
      <c r="J21" s="531"/>
      <c r="K21" s="777" t="s">
        <v>574</v>
      </c>
      <c r="L21" s="778"/>
      <c r="M21" s="530"/>
      <c r="O21" t="s">
        <v>613</v>
      </c>
    </row>
    <row r="22" spans="1:19" ht="27" customHeight="1">
      <c r="A22" s="90"/>
      <c r="B22" s="531"/>
      <c r="C22" s="797"/>
      <c r="D22" s="798"/>
      <c r="E22" s="798"/>
      <c r="F22" s="798"/>
      <c r="G22" s="798"/>
      <c r="H22" s="798"/>
      <c r="I22" s="799"/>
      <c r="J22" s="531"/>
      <c r="K22" s="779" t="s">
        <v>578</v>
      </c>
      <c r="L22" s="780"/>
      <c r="M22" s="530"/>
    </row>
    <row r="23" spans="1:19" ht="44" customHeight="1">
      <c r="A23" s="91"/>
      <c r="B23" s="528"/>
      <c r="C23" s="528"/>
      <c r="D23" s="528"/>
      <c r="E23" s="528"/>
      <c r="F23" s="528"/>
      <c r="G23" s="529"/>
      <c r="H23" s="746"/>
      <c r="I23" s="746"/>
      <c r="J23" s="528"/>
      <c r="K23" s="529"/>
      <c r="L23" s="529"/>
      <c r="M23" s="530"/>
    </row>
    <row r="24" spans="1:19" ht="15" customHeight="1">
      <c r="A24" s="91"/>
      <c r="B24" s="525"/>
      <c r="C24" s="525"/>
      <c r="D24" s="525"/>
      <c r="E24" s="525"/>
      <c r="F24" s="525"/>
      <c r="G24" s="526"/>
      <c r="H24" s="526"/>
      <c r="I24" s="525"/>
      <c r="J24" s="525"/>
      <c r="K24" s="526"/>
      <c r="L24" s="526"/>
      <c r="M24" s="527"/>
    </row>
    <row r="25" spans="1:19" ht="30" customHeight="1">
      <c r="A25" s="23"/>
      <c r="B25" s="23"/>
      <c r="C25" s="23"/>
      <c r="D25" s="23"/>
      <c r="E25" s="23"/>
      <c r="F25" s="23"/>
      <c r="G25" s="25"/>
      <c r="H25" s="25"/>
      <c r="I25" s="23" t="s">
        <v>697</v>
      </c>
      <c r="J25" s="23"/>
      <c r="K25" s="23"/>
      <c r="L25" s="23"/>
      <c r="M25" s="23"/>
    </row>
    <row r="26" spans="1:19" ht="30" customHeight="1">
      <c r="A26" s="23"/>
      <c r="B26" s="23"/>
      <c r="C26" s="644" t="s">
        <v>687</v>
      </c>
      <c r="D26" s="23"/>
      <c r="E26" s="23"/>
      <c r="F26" s="23"/>
      <c r="G26" s="25"/>
      <c r="H26" s="25"/>
      <c r="I26" s="23" t="s">
        <v>642</v>
      </c>
      <c r="J26" s="23"/>
      <c r="K26" s="23"/>
      <c r="L26" s="23"/>
      <c r="M26" s="23"/>
    </row>
    <row r="27" spans="1:19" ht="30" customHeight="1">
      <c r="A27" s="23" t="s">
        <v>101</v>
      </c>
      <c r="B27" s="23"/>
      <c r="C27" s="644" t="s">
        <v>696</v>
      </c>
      <c r="D27" s="23"/>
      <c r="E27" s="23"/>
      <c r="F27" s="23"/>
      <c r="G27" s="25"/>
      <c r="H27" s="25"/>
      <c r="I27" s="23"/>
      <c r="J27" s="23"/>
      <c r="K27" s="23"/>
      <c r="L27" s="23"/>
      <c r="M27" s="23"/>
    </row>
    <row r="28" spans="1:19" ht="30" customHeight="1">
      <c r="A28" s="23" t="s">
        <v>103</v>
      </c>
      <c r="B28" s="23"/>
      <c r="C28" s="23" t="s">
        <v>634</v>
      </c>
      <c r="D28" s="23"/>
      <c r="E28" s="23"/>
      <c r="F28" s="23"/>
      <c r="H28" s="25"/>
      <c r="I28" s="23"/>
      <c r="J28" s="23"/>
      <c r="K28" s="23" t="s">
        <v>604</v>
      </c>
      <c r="L28" s="23"/>
      <c r="M28" s="23"/>
      <c r="O28" s="625"/>
      <c r="P28" s="626"/>
      <c r="Q28" s="626"/>
      <c r="R28" s="626"/>
      <c r="S28" s="627"/>
    </row>
    <row r="29" spans="1:19" ht="30" customHeight="1">
      <c r="B29" s="23"/>
      <c r="C29" s="23" t="s">
        <v>635</v>
      </c>
      <c r="D29" s="23"/>
      <c r="E29" s="23"/>
      <c r="F29" s="23"/>
      <c r="G29" s="25"/>
      <c r="H29" s="25"/>
      <c r="I29" s="23"/>
      <c r="J29" s="23"/>
      <c r="K29" s="23"/>
      <c r="M29" s="23"/>
      <c r="O29" s="628"/>
      <c r="P29" s="629"/>
      <c r="Q29" s="629" t="s">
        <v>639</v>
      </c>
      <c r="R29" s="629"/>
      <c r="S29" s="530"/>
    </row>
    <row r="30" spans="1:19" s="133" customFormat="1" ht="30" customHeight="1">
      <c r="A30"/>
      <c r="B30" s="130"/>
      <c r="C30" s="130" t="s">
        <v>636</v>
      </c>
      <c r="D30" s="130"/>
      <c r="E30" s="130"/>
      <c r="F30" s="130"/>
      <c r="G30" s="131"/>
      <c r="H30" s="131"/>
      <c r="I30" s="130"/>
      <c r="J30" s="130"/>
      <c r="K30" s="130"/>
      <c r="L30" s="23"/>
      <c r="M30" s="130"/>
      <c r="O30" s="628"/>
      <c r="P30" s="629"/>
      <c r="Q30" s="629"/>
      <c r="R30" s="629"/>
      <c r="S30" s="530"/>
    </row>
    <row r="31" spans="1:19" ht="30" customHeight="1">
      <c r="A31" t="s">
        <v>109</v>
      </c>
      <c r="K31" s="23"/>
      <c r="L31" s="23"/>
      <c r="M31" s="23"/>
      <c r="O31" s="628"/>
      <c r="P31" s="634" t="s">
        <v>319</v>
      </c>
      <c r="Q31" s="630"/>
      <c r="R31" s="629" t="s">
        <v>637</v>
      </c>
      <c r="S31" s="530"/>
    </row>
    <row r="32" spans="1:19" ht="30" customHeight="1">
      <c r="A32" s="19"/>
      <c r="C32" s="311" t="s">
        <v>686</v>
      </c>
      <c r="K32" s="23"/>
      <c r="L32" s="23"/>
      <c r="M32" s="23"/>
      <c r="O32" s="628"/>
      <c r="P32" s="634" t="s">
        <v>319</v>
      </c>
      <c r="Q32" s="630"/>
      <c r="R32" s="629" t="s">
        <v>333</v>
      </c>
      <c r="S32" s="530"/>
    </row>
    <row r="33" spans="1:26" ht="30" customHeight="1">
      <c r="A33" t="s">
        <v>668</v>
      </c>
      <c r="C33" s="311" t="s">
        <v>688</v>
      </c>
      <c r="K33" s="130"/>
      <c r="L33" s="130"/>
      <c r="M33" s="130"/>
      <c r="O33" s="628"/>
      <c r="P33" s="634" t="s">
        <v>319</v>
      </c>
      <c r="Q33" s="630"/>
      <c r="R33" s="629" t="s">
        <v>624</v>
      </c>
      <c r="S33" s="530"/>
    </row>
    <row r="34" spans="1:26" ht="30" customHeight="1">
      <c r="C34" s="311" t="s">
        <v>693</v>
      </c>
      <c r="K34" s="23"/>
      <c r="L34" s="23"/>
      <c r="M34" s="23"/>
      <c r="O34" s="628"/>
      <c r="P34" s="634" t="s">
        <v>319</v>
      </c>
      <c r="Q34" s="630"/>
      <c r="R34" s="629" t="s">
        <v>638</v>
      </c>
      <c r="S34" s="530"/>
    </row>
    <row r="35" spans="1:26" s="133" customFormat="1" ht="30" customHeight="1">
      <c r="A35"/>
      <c r="C35" s="311" t="s">
        <v>692</v>
      </c>
      <c r="G35" s="134"/>
      <c r="H35" s="134"/>
      <c r="K35" s="23"/>
      <c r="L35" s="23"/>
      <c r="M35" s="23"/>
      <c r="O35" s="628"/>
      <c r="P35" s="634" t="s">
        <v>319</v>
      </c>
      <c r="Q35" s="630"/>
      <c r="R35" s="629" t="s">
        <v>334</v>
      </c>
      <c r="S35" s="530"/>
    </row>
    <row r="36" spans="1:26" ht="30" customHeight="1">
      <c r="C36" s="311" t="s">
        <v>689</v>
      </c>
      <c r="K36" s="23"/>
      <c r="L36" s="23"/>
      <c r="M36" s="23"/>
      <c r="O36" s="628"/>
      <c r="P36" s="634" t="s">
        <v>319</v>
      </c>
      <c r="Q36" s="630"/>
      <c r="R36" s="629" t="s">
        <v>640</v>
      </c>
      <c r="S36" s="530"/>
    </row>
    <row r="37" spans="1:26" ht="30" customHeight="1">
      <c r="C37" s="311" t="s">
        <v>690</v>
      </c>
      <c r="K37" s="130"/>
      <c r="L37" s="130"/>
      <c r="M37" s="130"/>
      <c r="O37" s="628"/>
      <c r="P37" s="634"/>
      <c r="Q37" s="630"/>
      <c r="R37" s="629"/>
      <c r="S37" s="530"/>
    </row>
    <row r="38" spans="1:26" ht="30" customHeight="1">
      <c r="C38" s="311" t="s">
        <v>691</v>
      </c>
      <c r="K38" s="23"/>
      <c r="L38" s="23"/>
      <c r="M38" s="23"/>
      <c r="O38" s="628"/>
      <c r="P38" s="629"/>
      <c r="Q38" s="629"/>
      <c r="R38" s="629"/>
      <c r="S38" s="530"/>
    </row>
    <row r="39" spans="1:26" ht="30" customHeight="1">
      <c r="K39" s="23"/>
      <c r="L39" s="23"/>
      <c r="M39" s="23"/>
      <c r="O39" s="628"/>
      <c r="P39" s="629"/>
      <c r="Q39" s="629"/>
      <c r="R39" s="629"/>
      <c r="S39" s="530"/>
    </row>
    <row r="40" spans="1:26" ht="18">
      <c r="K40" s="23"/>
      <c r="L40" s="23"/>
      <c r="M40" s="23"/>
      <c r="O40" s="628"/>
      <c r="P40" s="629"/>
      <c r="Q40" s="629"/>
      <c r="R40" s="629"/>
      <c r="S40" s="530"/>
      <c r="X40" s="570" t="s">
        <v>575</v>
      </c>
    </row>
    <row r="41" spans="1:26" ht="18">
      <c r="K41" s="130"/>
      <c r="L41" s="130"/>
      <c r="M41" s="130"/>
      <c r="O41" s="628"/>
      <c r="P41" s="746"/>
      <c r="Q41" s="629"/>
      <c r="R41" s="746"/>
      <c r="S41" s="530"/>
    </row>
    <row r="42" spans="1:26" ht="18">
      <c r="K42" s="23"/>
      <c r="L42" s="23"/>
      <c r="M42" s="23"/>
      <c r="O42" s="631"/>
      <c r="P42" s="632"/>
      <c r="Q42" s="632"/>
      <c r="R42" s="632"/>
      <c r="S42" s="633"/>
    </row>
    <row r="43" spans="1:26" ht="18">
      <c r="K43" s="23"/>
      <c r="L43" s="23"/>
      <c r="M43" s="23"/>
    </row>
    <row r="44" spans="1:26" ht="18">
      <c r="K44" s="23"/>
      <c r="L44" s="23"/>
      <c r="M44" s="23"/>
    </row>
    <row r="45" spans="1:26" ht="18">
      <c r="K45" s="130"/>
      <c r="L45" s="130"/>
      <c r="M45" s="130"/>
    </row>
    <row r="46" spans="1:26" ht="18">
      <c r="K46" s="23"/>
      <c r="L46" s="23"/>
      <c r="M46" s="23"/>
      <c r="U46" s="625"/>
      <c r="V46" s="626"/>
      <c r="W46" s="626"/>
      <c r="X46" s="626"/>
      <c r="Y46" s="626"/>
      <c r="Z46" s="703" t="s">
        <v>741</v>
      </c>
    </row>
    <row r="47" spans="1:26">
      <c r="U47" s="629"/>
      <c r="V47" s="629"/>
      <c r="W47" s="629"/>
      <c r="X47" s="629"/>
      <c r="Y47" s="629"/>
      <c r="Z47" s="530"/>
    </row>
    <row r="48" spans="1:26">
      <c r="U48" s="628"/>
      <c r="V48" s="629"/>
      <c r="W48" s="629"/>
      <c r="X48" s="629"/>
      <c r="Y48" s="629"/>
      <c r="Z48" s="530"/>
    </row>
    <row r="49" spans="21:26">
      <c r="U49" s="628"/>
      <c r="V49" s="829" t="s">
        <v>925</v>
      </c>
      <c r="W49" s="829"/>
      <c r="X49" s="829"/>
      <c r="Y49" s="829"/>
      <c r="Z49" s="530"/>
    </row>
    <row r="50" spans="21:26">
      <c r="U50" s="628"/>
      <c r="V50" s="829"/>
      <c r="W50" s="829"/>
      <c r="X50" s="829"/>
      <c r="Y50" s="829"/>
      <c r="Z50" s="530"/>
    </row>
    <row r="51" spans="21:26" ht="23" customHeight="1">
      <c r="U51" s="628"/>
      <c r="V51" s="829"/>
      <c r="W51" s="829"/>
      <c r="X51" s="829"/>
      <c r="Y51" s="829"/>
      <c r="Z51" s="530"/>
    </row>
    <row r="52" spans="21:26" ht="23" customHeight="1">
      <c r="U52" s="628"/>
      <c r="V52" s="829"/>
      <c r="W52" s="829"/>
      <c r="X52" s="829"/>
      <c r="Y52" s="829"/>
      <c r="Z52" s="530"/>
    </row>
    <row r="53" spans="21:26" ht="23" customHeight="1">
      <c r="U53" s="628"/>
      <c r="V53" s="829"/>
      <c r="W53" s="829"/>
      <c r="X53" s="829"/>
      <c r="Y53" s="829"/>
      <c r="Z53" s="530"/>
    </row>
    <row r="54" spans="21:26">
      <c r="U54" s="628"/>
      <c r="V54" s="829"/>
      <c r="W54" s="829"/>
      <c r="X54" s="829"/>
      <c r="Y54" s="829"/>
      <c r="Z54" s="530"/>
    </row>
    <row r="55" spans="21:26">
      <c r="U55" s="628"/>
      <c r="V55" s="829"/>
      <c r="W55" s="829"/>
      <c r="X55" s="829"/>
      <c r="Y55" s="829"/>
      <c r="Z55" s="530"/>
    </row>
    <row r="56" spans="21:26">
      <c r="U56" s="628"/>
      <c r="V56" s="629"/>
      <c r="W56" s="629"/>
      <c r="X56" s="629"/>
      <c r="Y56" s="629"/>
      <c r="Z56" s="530"/>
    </row>
    <row r="57" spans="21:26" ht="18">
      <c r="U57" s="628"/>
      <c r="V57" s="746"/>
      <c r="W57" s="629"/>
      <c r="X57" s="746"/>
      <c r="Y57" s="746"/>
      <c r="Z57" s="530"/>
    </row>
    <row r="58" spans="21:26">
      <c r="U58" s="631"/>
      <c r="V58" s="632"/>
      <c r="W58" s="632"/>
      <c r="X58" s="632"/>
      <c r="Y58" s="632"/>
      <c r="Z58" s="633"/>
    </row>
    <row r="62" spans="21:26" ht="24" customHeight="1"/>
    <row r="68" spans="21:26">
      <c r="U68" s="625"/>
      <c r="V68" s="626"/>
      <c r="W68" s="626"/>
      <c r="X68" s="626"/>
      <c r="Y68" s="626"/>
      <c r="Z68" s="703" t="s">
        <v>741</v>
      </c>
    </row>
    <row r="69" spans="21:26">
      <c r="U69" s="629"/>
      <c r="V69" s="629"/>
      <c r="W69" s="629"/>
      <c r="X69" s="629"/>
      <c r="Y69" s="629"/>
      <c r="Z69" s="530"/>
    </row>
    <row r="70" spans="21:26">
      <c r="U70" s="628"/>
      <c r="V70" s="629"/>
      <c r="W70" s="629"/>
      <c r="X70" s="629"/>
      <c r="Y70" s="629"/>
      <c r="Z70" s="530"/>
    </row>
    <row r="71" spans="21:26" ht="94" customHeight="1">
      <c r="U71" s="628"/>
      <c r="V71" s="800" t="s">
        <v>766</v>
      </c>
      <c r="W71" s="800"/>
      <c r="X71" s="800"/>
      <c r="Y71" s="800"/>
      <c r="Z71" s="530"/>
    </row>
    <row r="72" spans="21:26">
      <c r="U72" s="628"/>
      <c r="V72" s="800"/>
      <c r="W72" s="800"/>
      <c r="X72" s="800"/>
      <c r="Y72" s="800"/>
      <c r="Z72" s="530"/>
    </row>
    <row r="73" spans="21:26">
      <c r="U73" s="628"/>
      <c r="V73" s="800"/>
      <c r="W73" s="800"/>
      <c r="X73" s="800"/>
      <c r="Y73" s="800"/>
      <c r="Z73" s="530"/>
    </row>
    <row r="74" spans="21:26" ht="66" customHeight="1">
      <c r="U74" s="628"/>
      <c r="V74" s="800"/>
      <c r="W74" s="800"/>
      <c r="X74" s="800"/>
      <c r="Y74" s="800"/>
      <c r="Z74" s="530"/>
    </row>
    <row r="75" spans="21:26" ht="23">
      <c r="U75" s="628"/>
      <c r="V75" s="634"/>
      <c r="W75" s="630"/>
      <c r="X75" s="629"/>
      <c r="Y75" s="629"/>
      <c r="Z75" s="530"/>
    </row>
    <row r="76" spans="21:26">
      <c r="U76" s="628"/>
      <c r="V76" s="629"/>
      <c r="W76" s="629"/>
      <c r="X76" s="629"/>
      <c r="Y76" s="629"/>
      <c r="Z76" s="530"/>
    </row>
    <row r="77" spans="21:26">
      <c r="U77" s="628"/>
      <c r="V77" s="629"/>
      <c r="W77" s="629"/>
      <c r="X77" s="629"/>
      <c r="Y77" s="629"/>
      <c r="Z77" s="530"/>
    </row>
    <row r="78" spans="21:26">
      <c r="U78" s="628"/>
      <c r="V78" s="629"/>
      <c r="W78" s="629"/>
      <c r="X78" s="629"/>
      <c r="Y78" s="629"/>
      <c r="Z78" s="530"/>
    </row>
    <row r="79" spans="21:26" ht="18">
      <c r="U79" s="628"/>
      <c r="V79" s="746"/>
      <c r="W79" s="629"/>
      <c r="X79" s="746"/>
      <c r="Y79" s="746"/>
      <c r="Z79" s="530"/>
    </row>
    <row r="80" spans="21:26">
      <c r="U80" s="631"/>
      <c r="V80" s="632"/>
      <c r="W80" s="632"/>
      <c r="X80" s="632"/>
      <c r="Y80" s="632"/>
      <c r="Z80" s="633"/>
    </row>
  </sheetData>
  <mergeCells count="3">
    <mergeCell ref="C21:I22"/>
    <mergeCell ref="V49:Y55"/>
    <mergeCell ref="V71:Y74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8F91FA-77C6-2F44-A75F-4ECB39C54FCD}">
  <dimension ref="A1:U83"/>
  <sheetViews>
    <sheetView showGridLines="0" topLeftCell="A3" zoomScale="82" zoomScaleNormal="81" workbookViewId="0">
      <selection activeCell="E15" sqref="E15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15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5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 t="s">
        <v>621</v>
      </c>
      <c r="L13" s="600"/>
      <c r="M13" s="530"/>
    </row>
    <row r="14" spans="1:15" ht="45" customHeight="1">
      <c r="A14" s="84"/>
      <c r="B14" s="531"/>
      <c r="C14" s="760">
        <v>1</v>
      </c>
      <c r="D14" s="761" t="s">
        <v>574</v>
      </c>
      <c r="E14" s="761" t="s">
        <v>575</v>
      </c>
      <c r="F14" s="761" t="s">
        <v>576</v>
      </c>
      <c r="G14" s="761" t="s">
        <v>577</v>
      </c>
      <c r="H14" s="761" t="s">
        <v>453</v>
      </c>
      <c r="I14" s="762"/>
      <c r="J14" s="531"/>
      <c r="K14" s="601" t="s">
        <v>619</v>
      </c>
      <c r="L14" s="609">
        <v>14</v>
      </c>
      <c r="M14" s="530"/>
    </row>
    <row r="15" spans="1:15" ht="45" customHeight="1">
      <c r="A15" s="84"/>
      <c r="B15" s="531"/>
      <c r="C15" s="595">
        <v>2</v>
      </c>
      <c r="D15" s="596" t="s">
        <v>574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15" ht="45" customHeight="1">
      <c r="A16" s="84"/>
      <c r="B16" s="531"/>
      <c r="C16" s="595">
        <v>3</v>
      </c>
      <c r="D16" s="596" t="s">
        <v>574</v>
      </c>
      <c r="E16" s="596" t="s">
        <v>582</v>
      </c>
      <c r="F16" s="596" t="s">
        <v>576</v>
      </c>
      <c r="G16" s="596" t="s">
        <v>583</v>
      </c>
      <c r="H16" s="596" t="s">
        <v>452</v>
      </c>
      <c r="I16" s="571"/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574</v>
      </c>
      <c r="E17" s="596" t="s">
        <v>585</v>
      </c>
      <c r="F17" s="596" t="s">
        <v>586</v>
      </c>
      <c r="G17" s="596" t="s">
        <v>154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95">
        <v>5</v>
      </c>
      <c r="D18" s="596" t="s">
        <v>574</v>
      </c>
      <c r="E18" s="596" t="s">
        <v>920</v>
      </c>
      <c r="F18" s="596" t="s">
        <v>576</v>
      </c>
      <c r="G18" s="596" t="s">
        <v>583</v>
      </c>
      <c r="H18" s="596" t="s">
        <v>452</v>
      </c>
      <c r="I18" s="571" t="s">
        <v>748</v>
      </c>
      <c r="J18" s="531"/>
      <c r="K18" s="602"/>
      <c r="L18" s="758"/>
      <c r="M18" s="530"/>
    </row>
    <row r="19" spans="1:19" ht="45" customHeight="1">
      <c r="A19" s="84"/>
      <c r="B19" s="531"/>
      <c r="C19" s="664"/>
      <c r="D19" s="528"/>
      <c r="E19" s="528"/>
      <c r="F19" s="528"/>
      <c r="G19" s="528"/>
      <c r="H19" s="528"/>
      <c r="I19" s="564"/>
      <c r="J19" s="531"/>
      <c r="K19" s="599" t="s">
        <v>53</v>
      </c>
      <c r="L19" s="600"/>
      <c r="M19" s="530"/>
    </row>
    <row r="20" spans="1:19" ht="27" customHeight="1">
      <c r="A20" s="84"/>
      <c r="B20" s="531"/>
      <c r="C20" s="794"/>
      <c r="D20" s="795"/>
      <c r="E20" s="795"/>
      <c r="F20" s="795"/>
      <c r="G20" s="795"/>
      <c r="H20" s="795"/>
      <c r="I20" s="796"/>
      <c r="J20" s="531"/>
      <c r="K20" s="599" t="s">
        <v>574</v>
      </c>
      <c r="L20" s="611"/>
      <c r="M20" s="530"/>
      <c r="O20" t="s">
        <v>613</v>
      </c>
    </row>
    <row r="21" spans="1:19" ht="27" customHeight="1">
      <c r="A21" s="90"/>
      <c r="B21" s="531"/>
      <c r="C21" s="797"/>
      <c r="D21" s="798"/>
      <c r="E21" s="798"/>
      <c r="F21" s="798"/>
      <c r="G21" s="798"/>
      <c r="H21" s="798"/>
      <c r="I21" s="799"/>
      <c r="J21" s="531"/>
      <c r="K21" s="603" t="s">
        <v>578</v>
      </c>
      <c r="L21" s="612"/>
      <c r="M21" s="530"/>
    </row>
    <row r="22" spans="1:19" ht="44" customHeight="1">
      <c r="A22" s="91"/>
      <c r="B22" s="528"/>
      <c r="C22" s="528"/>
      <c r="D22" s="528"/>
      <c r="E22" s="528"/>
      <c r="F22" s="528"/>
      <c r="G22" s="529"/>
      <c r="H22" s="665"/>
      <c r="I22" s="665"/>
      <c r="J22" s="528"/>
      <c r="K22" s="529"/>
      <c r="L22" s="529"/>
      <c r="M22" s="530"/>
    </row>
    <row r="23" spans="1:19" ht="15" customHeight="1">
      <c r="A23" s="91"/>
      <c r="B23" s="525"/>
      <c r="C23" s="525"/>
      <c r="D23" s="525"/>
      <c r="E23" s="525"/>
      <c r="F23" s="525"/>
      <c r="G23" s="526"/>
      <c r="H23" s="526"/>
      <c r="I23" s="525"/>
      <c r="J23" s="525"/>
      <c r="K23" s="526"/>
      <c r="L23" s="526"/>
      <c r="M23" s="527"/>
    </row>
    <row r="24" spans="1:19" ht="30" customHeight="1">
      <c r="A24" s="23"/>
      <c r="B24" s="23"/>
      <c r="C24" s="23"/>
      <c r="D24" s="23"/>
      <c r="E24" s="23"/>
      <c r="F24" s="23"/>
      <c r="G24" s="25"/>
      <c r="H24" s="25"/>
      <c r="I24" s="23" t="s">
        <v>697</v>
      </c>
      <c r="J24" s="23"/>
      <c r="K24" s="23"/>
      <c r="L24" s="23"/>
      <c r="M24" s="23"/>
    </row>
    <row r="25" spans="1:19" ht="30" customHeight="1">
      <c r="A25" s="23"/>
      <c r="B25" s="23"/>
      <c r="C25" s="644" t="s">
        <v>687</v>
      </c>
      <c r="D25" s="23"/>
      <c r="E25" s="23"/>
      <c r="F25" s="23"/>
      <c r="G25" s="25"/>
      <c r="H25" s="25"/>
      <c r="I25" s="23" t="s">
        <v>642</v>
      </c>
      <c r="J25" s="23"/>
      <c r="K25" s="23"/>
      <c r="L25" s="23"/>
      <c r="M25" s="23"/>
    </row>
    <row r="26" spans="1:19" ht="30" customHeight="1">
      <c r="A26" s="23" t="s">
        <v>101</v>
      </c>
      <c r="B26" s="23"/>
      <c r="C26" s="644" t="s">
        <v>696</v>
      </c>
      <c r="D26" s="23"/>
      <c r="E26" s="23"/>
      <c r="F26" s="23"/>
      <c r="G26" s="25"/>
      <c r="H26" s="25"/>
      <c r="I26" s="23"/>
      <c r="J26" s="23"/>
      <c r="K26" s="23"/>
      <c r="L26" s="23"/>
      <c r="M26" s="23"/>
    </row>
    <row r="27" spans="1:19" ht="30" customHeight="1">
      <c r="A27" s="23" t="s">
        <v>103</v>
      </c>
      <c r="B27" s="23"/>
      <c r="C27" s="23" t="s">
        <v>634</v>
      </c>
      <c r="D27" s="23"/>
      <c r="E27" s="23"/>
      <c r="F27" s="23"/>
      <c r="H27" s="25"/>
      <c r="I27" s="23"/>
      <c r="J27" s="23"/>
      <c r="K27" s="23" t="s">
        <v>604</v>
      </c>
      <c r="L27" s="23"/>
      <c r="M27" s="23"/>
      <c r="O27" s="625"/>
      <c r="P27" s="626"/>
      <c r="Q27" s="626"/>
      <c r="R27" s="626"/>
      <c r="S27" s="627"/>
    </row>
    <row r="28" spans="1:19" ht="30" customHeight="1">
      <c r="B28" s="23"/>
      <c r="C28" s="23" t="s">
        <v>635</v>
      </c>
      <c r="D28" s="23"/>
      <c r="E28" s="23"/>
      <c r="F28" s="23"/>
      <c r="G28" s="25"/>
      <c r="H28" s="25"/>
      <c r="I28" s="23"/>
      <c r="J28" s="23"/>
      <c r="K28" s="23"/>
      <c r="M28" s="23"/>
      <c r="O28" s="628"/>
      <c r="P28" s="629"/>
      <c r="Q28" s="629" t="s">
        <v>639</v>
      </c>
      <c r="R28" s="629"/>
      <c r="S28" s="530"/>
    </row>
    <row r="29" spans="1:19" s="133" customFormat="1" ht="30" customHeight="1">
      <c r="A29"/>
      <c r="B29" s="130"/>
      <c r="C29" s="130" t="s">
        <v>636</v>
      </c>
      <c r="D29" s="130"/>
      <c r="E29" s="130"/>
      <c r="F29" s="130"/>
      <c r="G29" s="131"/>
      <c r="H29" s="131"/>
      <c r="I29" s="130"/>
      <c r="J29" s="130"/>
      <c r="K29" s="130"/>
      <c r="L29" s="23"/>
      <c r="M29" s="130"/>
      <c r="O29" s="628"/>
      <c r="P29" s="629"/>
      <c r="Q29" s="629"/>
      <c r="R29" s="629"/>
      <c r="S29" s="530"/>
    </row>
    <row r="30" spans="1:19" ht="30" customHeight="1">
      <c r="A30" t="s">
        <v>109</v>
      </c>
      <c r="K30" s="23"/>
      <c r="L30" s="23"/>
      <c r="M30" s="23"/>
      <c r="O30" s="628"/>
      <c r="P30" s="634" t="s">
        <v>319</v>
      </c>
      <c r="Q30" s="630"/>
      <c r="R30" s="629" t="s">
        <v>637</v>
      </c>
      <c r="S30" s="530"/>
    </row>
    <row r="31" spans="1:19" ht="30" customHeight="1">
      <c r="A31" s="19"/>
      <c r="C31" s="311" t="s">
        <v>686</v>
      </c>
      <c r="K31" s="23"/>
      <c r="L31" s="23"/>
      <c r="M31" s="23"/>
      <c r="O31" s="628"/>
      <c r="P31" s="634" t="s">
        <v>319</v>
      </c>
      <c r="Q31" s="630"/>
      <c r="R31" s="629" t="s">
        <v>333</v>
      </c>
      <c r="S31" s="530"/>
    </row>
    <row r="32" spans="1:19" ht="30" customHeight="1">
      <c r="A32" t="s">
        <v>668</v>
      </c>
      <c r="C32" s="311" t="s">
        <v>688</v>
      </c>
      <c r="K32" s="130"/>
      <c r="L32" s="130"/>
      <c r="M32" s="130"/>
      <c r="O32" s="628"/>
      <c r="P32" s="634" t="s">
        <v>319</v>
      </c>
      <c r="Q32" s="630"/>
      <c r="R32" s="629" t="s">
        <v>624</v>
      </c>
      <c r="S32" s="530"/>
    </row>
    <row r="33" spans="1:19" ht="30" customHeight="1">
      <c r="C33" s="311" t="s">
        <v>693</v>
      </c>
      <c r="K33" s="23"/>
      <c r="L33" s="23"/>
      <c r="M33" s="23"/>
      <c r="O33" s="628"/>
      <c r="P33" s="634" t="s">
        <v>319</v>
      </c>
      <c r="Q33" s="630"/>
      <c r="R33" s="629" t="s">
        <v>638</v>
      </c>
      <c r="S33" s="530"/>
    </row>
    <row r="34" spans="1:19" s="133" customFormat="1" ht="30" customHeight="1">
      <c r="A34"/>
      <c r="C34" s="311" t="s">
        <v>692</v>
      </c>
      <c r="G34" s="134"/>
      <c r="H34" s="134"/>
      <c r="K34" s="23"/>
      <c r="L34" s="23"/>
      <c r="M34" s="23"/>
      <c r="O34" s="628"/>
      <c r="P34" s="634" t="s">
        <v>319</v>
      </c>
      <c r="Q34" s="630"/>
      <c r="R34" s="629" t="s">
        <v>334</v>
      </c>
      <c r="S34" s="530"/>
    </row>
    <row r="35" spans="1:19" ht="30" customHeight="1">
      <c r="C35" s="311" t="s">
        <v>689</v>
      </c>
      <c r="K35" s="23"/>
      <c r="L35" s="23"/>
      <c r="M35" s="23"/>
      <c r="O35" s="628"/>
      <c r="P35" s="634" t="s">
        <v>319</v>
      </c>
      <c r="Q35" s="630"/>
      <c r="R35" s="629" t="s">
        <v>640</v>
      </c>
      <c r="S35" s="530"/>
    </row>
    <row r="36" spans="1:19" ht="30" customHeight="1">
      <c r="C36" s="311" t="s">
        <v>690</v>
      </c>
      <c r="K36" s="130"/>
      <c r="L36" s="130"/>
      <c r="M36" s="130"/>
      <c r="O36" s="628"/>
      <c r="P36" s="634"/>
      <c r="Q36" s="630"/>
      <c r="R36" s="629"/>
      <c r="S36" s="530"/>
    </row>
    <row r="37" spans="1:19" ht="30" customHeight="1">
      <c r="C37" s="311" t="s">
        <v>691</v>
      </c>
      <c r="K37" s="23"/>
      <c r="L37" s="23"/>
      <c r="M37" s="23"/>
      <c r="O37" s="628"/>
      <c r="P37" s="629"/>
      <c r="Q37" s="629"/>
      <c r="R37" s="629"/>
      <c r="S37" s="530"/>
    </row>
    <row r="38" spans="1:19" ht="30" customHeight="1">
      <c r="K38" s="23"/>
      <c r="L38" s="23"/>
      <c r="M38" s="23"/>
      <c r="O38" s="628"/>
      <c r="P38" s="629"/>
      <c r="Q38" s="629"/>
      <c r="R38" s="629"/>
      <c r="S38" s="530"/>
    </row>
    <row r="39" spans="1:19" ht="18">
      <c r="K39" s="23"/>
      <c r="L39" s="23"/>
      <c r="M39" s="23"/>
      <c r="O39" s="628"/>
      <c r="P39" s="629"/>
      <c r="Q39" s="629"/>
      <c r="R39" s="629"/>
      <c r="S39" s="530"/>
    </row>
    <row r="40" spans="1:19" ht="18">
      <c r="K40" s="130"/>
      <c r="L40" s="130"/>
      <c r="M40" s="130"/>
      <c r="O40" s="628"/>
      <c r="P40" s="665"/>
      <c r="Q40" s="629"/>
      <c r="R40" s="665"/>
      <c r="S40" s="530"/>
    </row>
    <row r="41" spans="1:19" ht="18">
      <c r="K41" s="23"/>
      <c r="L41" s="23"/>
      <c r="M41" s="23"/>
      <c r="O41" s="631"/>
      <c r="P41" s="632"/>
      <c r="Q41" s="632"/>
      <c r="R41" s="632"/>
      <c r="S41" s="633"/>
    </row>
    <row r="42" spans="1:19" ht="18">
      <c r="K42" s="23"/>
      <c r="L42" s="23"/>
      <c r="M42" s="23"/>
    </row>
    <row r="43" spans="1:19" ht="18">
      <c r="K43" s="23"/>
      <c r="L43" s="23"/>
      <c r="M43" s="23"/>
    </row>
    <row r="44" spans="1:19" ht="18">
      <c r="K44" s="130"/>
      <c r="L44" s="130"/>
      <c r="M44" s="130"/>
    </row>
    <row r="45" spans="1:19" ht="18">
      <c r="K45" s="23"/>
      <c r="L45" s="23"/>
      <c r="M45" s="23"/>
    </row>
    <row r="49" ht="27" customHeight="1"/>
    <row r="67" ht="24" customHeight="1"/>
    <row r="83" spans="21:21" ht="23">
      <c r="U83" s="596" t="s">
        <v>574</v>
      </c>
    </row>
  </sheetData>
  <mergeCells count="1">
    <mergeCell ref="C20:I21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06F984-55D1-924E-BA2A-549302B22972}">
  <dimension ref="A1:Z79"/>
  <sheetViews>
    <sheetView showGridLines="0" topLeftCell="A6" zoomScale="82" zoomScaleNormal="81" workbookViewId="0">
      <selection activeCell="I16" sqref="I16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26" ht="48" customHeight="1">
      <c r="A1" s="84"/>
      <c r="B1" s="528"/>
      <c r="C1" s="528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26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26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26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26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26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26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26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26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26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  <c r="S10" s="759" t="s">
        <v>917</v>
      </c>
      <c r="Z10" s="759" t="s">
        <v>918</v>
      </c>
    </row>
    <row r="11" spans="1:26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26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26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 t="s">
        <v>621</v>
      </c>
      <c r="L13" s="600"/>
      <c r="M13" s="530"/>
    </row>
    <row r="14" spans="1:26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 t="s">
        <v>619</v>
      </c>
      <c r="L14" s="609">
        <v>14</v>
      </c>
      <c r="M14" s="530"/>
    </row>
    <row r="15" spans="1:26" ht="45" customHeight="1">
      <c r="A15" s="84"/>
      <c r="B15" s="531"/>
      <c r="C15" s="595">
        <v>2</v>
      </c>
      <c r="D15" s="596" t="s">
        <v>574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26" ht="45" customHeight="1">
      <c r="A16" s="84"/>
      <c r="B16" s="531"/>
      <c r="C16" s="760">
        <v>3</v>
      </c>
      <c r="D16" s="761" t="s">
        <v>574</v>
      </c>
      <c r="E16" s="761" t="s">
        <v>582</v>
      </c>
      <c r="F16" s="761" t="s">
        <v>576</v>
      </c>
      <c r="G16" s="761" t="s">
        <v>583</v>
      </c>
      <c r="H16" s="761" t="s">
        <v>452</v>
      </c>
      <c r="I16" s="762" t="s">
        <v>640</v>
      </c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574</v>
      </c>
      <c r="E17" s="596" t="s">
        <v>585</v>
      </c>
      <c r="F17" s="596" t="s">
        <v>586</v>
      </c>
      <c r="G17" s="596" t="s">
        <v>154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95">
        <v>5</v>
      </c>
      <c r="D18" s="596" t="s">
        <v>574</v>
      </c>
      <c r="E18" s="596" t="s">
        <v>920</v>
      </c>
      <c r="F18" s="596" t="s">
        <v>576</v>
      </c>
      <c r="G18" s="596" t="s">
        <v>583</v>
      </c>
      <c r="H18" s="596" t="s">
        <v>452</v>
      </c>
      <c r="I18" s="571" t="s">
        <v>748</v>
      </c>
      <c r="J18" s="531"/>
      <c r="K18" s="602"/>
      <c r="L18" s="758"/>
      <c r="M18" s="530"/>
    </row>
    <row r="19" spans="1:19" ht="45" customHeight="1">
      <c r="A19" s="84"/>
      <c r="B19" s="531"/>
      <c r="C19" s="745"/>
      <c r="D19" s="528"/>
      <c r="E19" s="528"/>
      <c r="F19" s="528"/>
      <c r="G19" s="528"/>
      <c r="H19" s="528"/>
      <c r="I19" s="564"/>
      <c r="J19" s="531"/>
      <c r="K19" s="599" t="s">
        <v>53</v>
      </c>
      <c r="L19" s="600"/>
      <c r="M19" s="530"/>
    </row>
    <row r="20" spans="1:19" ht="27" customHeight="1">
      <c r="A20" s="84"/>
      <c r="B20" s="531"/>
      <c r="C20" s="794"/>
      <c r="D20" s="795"/>
      <c r="E20" s="795"/>
      <c r="F20" s="795"/>
      <c r="G20" s="795"/>
      <c r="H20" s="795"/>
      <c r="I20" s="796"/>
      <c r="J20" s="531"/>
      <c r="K20" s="599" t="s">
        <v>574</v>
      </c>
      <c r="L20" s="611"/>
      <c r="M20" s="530"/>
      <c r="O20" t="s">
        <v>613</v>
      </c>
    </row>
    <row r="21" spans="1:19" ht="27" customHeight="1">
      <c r="A21" s="90"/>
      <c r="B21" s="531"/>
      <c r="C21" s="797"/>
      <c r="D21" s="798"/>
      <c r="E21" s="798"/>
      <c r="F21" s="798"/>
      <c r="G21" s="798"/>
      <c r="H21" s="798"/>
      <c r="I21" s="799"/>
      <c r="J21" s="531"/>
      <c r="K21" s="603" t="s">
        <v>578</v>
      </c>
      <c r="L21" s="612"/>
      <c r="M21" s="530"/>
    </row>
    <row r="22" spans="1:19" ht="44" customHeight="1">
      <c r="A22" s="91"/>
      <c r="B22" s="528"/>
      <c r="C22" s="528"/>
      <c r="D22" s="528"/>
      <c r="E22" s="528"/>
      <c r="F22" s="528"/>
      <c r="G22" s="529"/>
      <c r="H22" s="746"/>
      <c r="I22" s="746"/>
      <c r="J22" s="528"/>
      <c r="K22" s="529"/>
      <c r="L22" s="529"/>
      <c r="M22" s="530"/>
    </row>
    <row r="23" spans="1:19" ht="15" customHeight="1">
      <c r="A23" s="91"/>
      <c r="B23" s="525"/>
      <c r="C23" s="525"/>
      <c r="D23" s="525"/>
      <c r="E23" s="525"/>
      <c r="F23" s="525"/>
      <c r="G23" s="526"/>
      <c r="H23" s="526"/>
      <c r="I23" s="525"/>
      <c r="J23" s="525"/>
      <c r="K23" s="526"/>
      <c r="L23" s="526"/>
      <c r="M23" s="527"/>
    </row>
    <row r="24" spans="1:19" ht="30" customHeight="1">
      <c r="A24" s="23"/>
      <c r="B24" s="23"/>
      <c r="C24" s="23"/>
      <c r="D24" s="23"/>
      <c r="E24" s="23"/>
      <c r="F24" s="23"/>
      <c r="G24" s="25"/>
      <c r="H24" s="25"/>
      <c r="I24" s="23" t="s">
        <v>697</v>
      </c>
      <c r="J24" s="23"/>
      <c r="K24" s="23"/>
      <c r="L24" s="23"/>
      <c r="M24" s="23"/>
    </row>
    <row r="25" spans="1:19" ht="30" customHeight="1">
      <c r="A25" s="23"/>
      <c r="B25" s="23"/>
      <c r="C25" s="644" t="s">
        <v>687</v>
      </c>
      <c r="D25" s="23"/>
      <c r="E25" s="23"/>
      <c r="F25" s="23"/>
      <c r="G25" s="25"/>
      <c r="H25" s="25"/>
      <c r="I25" s="23" t="s">
        <v>642</v>
      </c>
      <c r="J25" s="23"/>
      <c r="K25" s="23"/>
      <c r="L25" s="23"/>
      <c r="M25" s="23"/>
    </row>
    <row r="26" spans="1:19" ht="30" customHeight="1">
      <c r="A26" s="23" t="s">
        <v>101</v>
      </c>
      <c r="B26" s="23"/>
      <c r="C26" s="644" t="s">
        <v>696</v>
      </c>
      <c r="D26" s="23"/>
      <c r="E26" s="23"/>
      <c r="F26" s="23"/>
      <c r="G26" s="25"/>
      <c r="H26" s="25"/>
      <c r="I26" s="23"/>
      <c r="J26" s="23"/>
      <c r="K26" s="23"/>
      <c r="L26" s="23"/>
      <c r="M26" s="23"/>
    </row>
    <row r="27" spans="1:19" ht="30" customHeight="1">
      <c r="A27" s="23" t="s">
        <v>103</v>
      </c>
      <c r="B27" s="23"/>
      <c r="C27" s="23" t="s">
        <v>634</v>
      </c>
      <c r="D27" s="23"/>
      <c r="E27" s="23"/>
      <c r="F27" s="23"/>
      <c r="H27" s="25"/>
      <c r="I27" s="23"/>
      <c r="J27" s="23"/>
      <c r="K27" s="23" t="s">
        <v>604</v>
      </c>
      <c r="L27" s="23"/>
      <c r="M27" s="23"/>
      <c r="O27" s="625"/>
      <c r="P27" s="626"/>
      <c r="Q27" s="626"/>
      <c r="R27" s="626"/>
      <c r="S27" s="627"/>
    </row>
    <row r="28" spans="1:19" ht="30" customHeight="1">
      <c r="B28" s="23"/>
      <c r="C28" s="23" t="s">
        <v>635</v>
      </c>
      <c r="D28" s="23"/>
      <c r="E28" s="23"/>
      <c r="F28" s="23"/>
      <c r="G28" s="25"/>
      <c r="H28" s="25"/>
      <c r="I28" s="23"/>
      <c r="J28" s="23"/>
      <c r="K28" s="23"/>
      <c r="M28" s="23"/>
      <c r="O28" s="628"/>
      <c r="P28" s="629"/>
      <c r="Q28" s="629" t="s">
        <v>639</v>
      </c>
      <c r="R28" s="629"/>
      <c r="S28" s="530"/>
    </row>
    <row r="29" spans="1:19" s="133" customFormat="1" ht="30" customHeight="1">
      <c r="A29"/>
      <c r="B29" s="130"/>
      <c r="C29" s="130" t="s">
        <v>636</v>
      </c>
      <c r="D29" s="130"/>
      <c r="E29" s="130"/>
      <c r="F29" s="130"/>
      <c r="G29" s="131"/>
      <c r="H29" s="131"/>
      <c r="I29" s="130"/>
      <c r="J29" s="130"/>
      <c r="K29" s="130"/>
      <c r="L29" s="23"/>
      <c r="M29" s="130"/>
      <c r="O29" s="628"/>
      <c r="P29" s="629"/>
      <c r="Q29" s="629"/>
      <c r="R29" s="629"/>
      <c r="S29" s="530"/>
    </row>
    <row r="30" spans="1:19" ht="30" customHeight="1">
      <c r="A30" t="s">
        <v>109</v>
      </c>
      <c r="K30" s="23"/>
      <c r="L30" s="23"/>
      <c r="M30" s="23"/>
      <c r="O30" s="628"/>
      <c r="P30" s="634" t="s">
        <v>319</v>
      </c>
      <c r="Q30" s="630"/>
      <c r="R30" s="629" t="s">
        <v>637</v>
      </c>
      <c r="S30" s="530"/>
    </row>
    <row r="31" spans="1:19" ht="30" customHeight="1">
      <c r="A31" s="19"/>
      <c r="C31" s="311" t="s">
        <v>686</v>
      </c>
      <c r="K31" s="23"/>
      <c r="L31" s="23"/>
      <c r="M31" s="23"/>
      <c r="O31" s="628"/>
      <c r="P31" s="634" t="s">
        <v>319</v>
      </c>
      <c r="Q31" s="630"/>
      <c r="R31" s="629" t="s">
        <v>333</v>
      </c>
      <c r="S31" s="530"/>
    </row>
    <row r="32" spans="1:19" ht="30" customHeight="1">
      <c r="A32" t="s">
        <v>668</v>
      </c>
      <c r="C32" s="311" t="s">
        <v>688</v>
      </c>
      <c r="K32" s="130"/>
      <c r="L32" s="130"/>
      <c r="M32" s="130"/>
      <c r="O32" s="628"/>
      <c r="P32" s="634" t="s">
        <v>319</v>
      </c>
      <c r="Q32" s="630"/>
      <c r="R32" s="629" t="s">
        <v>624</v>
      </c>
      <c r="S32" s="530"/>
    </row>
    <row r="33" spans="1:26" ht="30" customHeight="1">
      <c r="C33" s="311" t="s">
        <v>693</v>
      </c>
      <c r="K33" s="23"/>
      <c r="L33" s="23"/>
      <c r="M33" s="23"/>
      <c r="O33" s="628"/>
      <c r="P33" s="634" t="s">
        <v>319</v>
      </c>
      <c r="Q33" s="630"/>
      <c r="R33" s="629" t="s">
        <v>638</v>
      </c>
      <c r="S33" s="530"/>
    </row>
    <row r="34" spans="1:26" s="133" customFormat="1" ht="30" customHeight="1">
      <c r="A34"/>
      <c r="C34" s="311" t="s">
        <v>692</v>
      </c>
      <c r="G34" s="134"/>
      <c r="H34" s="134"/>
      <c r="K34" s="23"/>
      <c r="L34" s="23"/>
      <c r="M34" s="23"/>
      <c r="O34" s="628"/>
      <c r="P34" s="634" t="s">
        <v>319</v>
      </c>
      <c r="Q34" s="630"/>
      <c r="R34" s="629" t="s">
        <v>334</v>
      </c>
      <c r="S34" s="530"/>
    </row>
    <row r="35" spans="1:26" ht="30" customHeight="1">
      <c r="C35" s="311" t="s">
        <v>689</v>
      </c>
      <c r="K35" s="23"/>
      <c r="L35" s="23"/>
      <c r="M35" s="23"/>
      <c r="O35" s="628"/>
      <c r="P35" s="634" t="s">
        <v>319</v>
      </c>
      <c r="Q35" s="630"/>
      <c r="R35" s="629" t="s">
        <v>640</v>
      </c>
      <c r="S35" s="530"/>
    </row>
    <row r="36" spans="1:26" ht="30" customHeight="1">
      <c r="C36" s="311" t="s">
        <v>690</v>
      </c>
      <c r="K36" s="130"/>
      <c r="L36" s="130"/>
      <c r="M36" s="130"/>
      <c r="O36" s="628"/>
      <c r="P36" s="634"/>
      <c r="Q36" s="630"/>
      <c r="R36" s="629"/>
      <c r="S36" s="530"/>
    </row>
    <row r="37" spans="1:26" ht="30" customHeight="1">
      <c r="C37" s="311" t="s">
        <v>691</v>
      </c>
      <c r="K37" s="23"/>
      <c r="L37" s="23"/>
      <c r="M37" s="23"/>
      <c r="O37" s="628"/>
      <c r="P37" s="629"/>
      <c r="Q37" s="629"/>
      <c r="R37" s="629"/>
      <c r="S37" s="530"/>
    </row>
    <row r="38" spans="1:26" ht="30" customHeight="1">
      <c r="K38" s="23"/>
      <c r="L38" s="23"/>
      <c r="M38" s="23"/>
      <c r="O38" s="628"/>
      <c r="P38" s="629"/>
      <c r="Q38" s="629"/>
      <c r="R38" s="629"/>
      <c r="S38" s="530"/>
    </row>
    <row r="39" spans="1:26" ht="18">
      <c r="K39" s="23"/>
      <c r="L39" s="23"/>
      <c r="M39" s="23"/>
      <c r="O39" s="628"/>
      <c r="P39" s="629"/>
      <c r="Q39" s="629"/>
      <c r="R39" s="629"/>
      <c r="S39" s="530"/>
      <c r="X39" s="570" t="s">
        <v>575</v>
      </c>
    </row>
    <row r="40" spans="1:26" ht="18">
      <c r="K40" s="130"/>
      <c r="L40" s="130"/>
      <c r="M40" s="130"/>
      <c r="O40" s="628"/>
      <c r="P40" s="746"/>
      <c r="Q40" s="629"/>
      <c r="R40" s="746"/>
      <c r="S40" s="530"/>
    </row>
    <row r="41" spans="1:26" ht="18">
      <c r="K41" s="23"/>
      <c r="L41" s="23"/>
      <c r="M41" s="23"/>
      <c r="O41" s="631"/>
      <c r="P41" s="632"/>
      <c r="Q41" s="632"/>
      <c r="R41" s="632"/>
      <c r="S41" s="633"/>
    </row>
    <row r="42" spans="1:26" ht="18">
      <c r="K42" s="23"/>
      <c r="L42" s="23"/>
      <c r="M42" s="23"/>
    </row>
    <row r="43" spans="1:26" ht="18">
      <c r="K43" s="23"/>
      <c r="L43" s="23"/>
      <c r="M43" s="23"/>
    </row>
    <row r="44" spans="1:26" ht="18">
      <c r="K44" s="130"/>
      <c r="L44" s="130"/>
      <c r="M44" s="130"/>
    </row>
    <row r="45" spans="1:26" ht="18">
      <c r="K45" s="23"/>
      <c r="L45" s="23"/>
      <c r="M45" s="23"/>
      <c r="U45" s="625"/>
      <c r="V45" s="626"/>
      <c r="W45" s="626"/>
      <c r="X45" s="626"/>
      <c r="Y45" s="626"/>
      <c r="Z45" s="703" t="s">
        <v>741</v>
      </c>
    </row>
    <row r="46" spans="1:26">
      <c r="U46" s="629"/>
      <c r="V46" s="629"/>
      <c r="W46" s="629"/>
      <c r="X46" s="629"/>
      <c r="Y46" s="629"/>
      <c r="Z46" s="530"/>
    </row>
    <row r="47" spans="1:26">
      <c r="U47" s="628"/>
      <c r="V47" s="629"/>
      <c r="W47" s="629"/>
      <c r="X47" s="629"/>
      <c r="Y47" s="629"/>
      <c r="Z47" s="530"/>
    </row>
    <row r="48" spans="1:26">
      <c r="U48" s="628"/>
      <c r="V48" s="629"/>
      <c r="W48" s="629"/>
      <c r="X48" s="629"/>
      <c r="Y48" s="629"/>
      <c r="Z48" s="530"/>
    </row>
    <row r="49" spans="21:26">
      <c r="U49" s="628"/>
      <c r="V49" s="629"/>
      <c r="W49" s="629"/>
      <c r="X49" s="629"/>
      <c r="Y49" s="629"/>
      <c r="Z49" s="530"/>
    </row>
    <row r="50" spans="21:26" ht="23">
      <c r="U50" s="628"/>
      <c r="V50" s="706" t="s">
        <v>588</v>
      </c>
      <c r="W50" s="630"/>
      <c r="X50" s="705"/>
      <c r="Y50" s="705"/>
      <c r="Z50" s="530"/>
    </row>
    <row r="51" spans="21:26" ht="23">
      <c r="U51" s="628"/>
      <c r="V51" s="707"/>
      <c r="W51" s="630"/>
      <c r="X51" s="629"/>
      <c r="Y51" s="629"/>
      <c r="Z51" s="530"/>
    </row>
    <row r="52" spans="21:26" ht="23">
      <c r="U52" s="628"/>
      <c r="V52" s="634"/>
      <c r="W52" s="630"/>
      <c r="X52" s="629"/>
      <c r="Y52" s="629"/>
      <c r="Z52" s="530"/>
    </row>
    <row r="53" spans="21:26">
      <c r="U53" s="628"/>
      <c r="V53" s="629"/>
      <c r="W53" s="629"/>
      <c r="X53" s="629"/>
      <c r="Y53" s="629"/>
      <c r="Z53" s="530"/>
    </row>
    <row r="54" spans="21:26">
      <c r="U54" s="628"/>
      <c r="V54" s="629"/>
      <c r="W54" s="629"/>
      <c r="X54" s="629"/>
      <c r="Y54" s="629"/>
      <c r="Z54" s="530"/>
    </row>
    <row r="55" spans="21:26">
      <c r="U55" s="628"/>
      <c r="V55" s="629"/>
      <c r="W55" s="629"/>
      <c r="X55" s="629"/>
      <c r="Y55" s="629"/>
      <c r="Z55" s="530"/>
    </row>
    <row r="56" spans="21:26" ht="18">
      <c r="U56" s="628"/>
      <c r="V56" s="746"/>
      <c r="W56" s="629"/>
      <c r="X56" s="746"/>
      <c r="Y56" s="746"/>
      <c r="Z56" s="530"/>
    </row>
    <row r="57" spans="21:26">
      <c r="U57" s="631"/>
      <c r="V57" s="632"/>
      <c r="W57" s="632"/>
      <c r="X57" s="632"/>
      <c r="Y57" s="632"/>
      <c r="Z57" s="633"/>
    </row>
    <row r="61" spans="21:26" ht="24" customHeight="1"/>
    <row r="67" spans="21:26">
      <c r="U67" s="625"/>
      <c r="V67" s="626"/>
      <c r="W67" s="626"/>
      <c r="X67" s="626"/>
      <c r="Y67" s="626"/>
      <c r="Z67" s="703" t="s">
        <v>741</v>
      </c>
    </row>
    <row r="68" spans="21:26">
      <c r="U68" s="629"/>
      <c r="V68" s="629"/>
      <c r="W68" s="629"/>
      <c r="X68" s="629"/>
      <c r="Y68" s="629"/>
      <c r="Z68" s="530"/>
    </row>
    <row r="69" spans="21:26">
      <c r="U69" s="628"/>
      <c r="V69" s="629"/>
      <c r="W69" s="629"/>
      <c r="X69" s="629"/>
      <c r="Y69" s="629"/>
      <c r="Z69" s="530"/>
    </row>
    <row r="70" spans="21:26" ht="94" customHeight="1">
      <c r="U70" s="628"/>
      <c r="V70" s="800" t="s">
        <v>766</v>
      </c>
      <c r="W70" s="800"/>
      <c r="X70" s="800"/>
      <c r="Y70" s="800"/>
      <c r="Z70" s="530"/>
    </row>
    <row r="71" spans="21:26">
      <c r="U71" s="628"/>
      <c r="V71" s="800"/>
      <c r="W71" s="800"/>
      <c r="X71" s="800"/>
      <c r="Y71" s="800"/>
      <c r="Z71" s="530"/>
    </row>
    <row r="72" spans="21:26">
      <c r="U72" s="628"/>
      <c r="V72" s="800"/>
      <c r="W72" s="800"/>
      <c r="X72" s="800"/>
      <c r="Y72" s="800"/>
      <c r="Z72" s="530"/>
    </row>
    <row r="73" spans="21:26" ht="66" customHeight="1">
      <c r="U73" s="628"/>
      <c r="V73" s="800"/>
      <c r="W73" s="800"/>
      <c r="X73" s="800"/>
      <c r="Y73" s="800"/>
      <c r="Z73" s="530"/>
    </row>
    <row r="74" spans="21:26" ht="23">
      <c r="U74" s="628"/>
      <c r="V74" s="634"/>
      <c r="W74" s="630"/>
      <c r="X74" s="629"/>
      <c r="Y74" s="629"/>
      <c r="Z74" s="530"/>
    </row>
    <row r="75" spans="21:26">
      <c r="U75" s="628"/>
      <c r="V75" s="629"/>
      <c r="W75" s="629"/>
      <c r="X75" s="629"/>
      <c r="Y75" s="629"/>
      <c r="Z75" s="530"/>
    </row>
    <row r="76" spans="21:26">
      <c r="U76" s="628"/>
      <c r="V76" s="629"/>
      <c r="W76" s="629"/>
      <c r="X76" s="629"/>
      <c r="Y76" s="629"/>
      <c r="Z76" s="530"/>
    </row>
    <row r="77" spans="21:26">
      <c r="U77" s="628"/>
      <c r="V77" s="629"/>
      <c r="W77" s="629"/>
      <c r="X77" s="629"/>
      <c r="Y77" s="629"/>
      <c r="Z77" s="530"/>
    </row>
    <row r="78" spans="21:26" ht="18">
      <c r="U78" s="628"/>
      <c r="V78" s="746"/>
      <c r="W78" s="629"/>
      <c r="X78" s="746"/>
      <c r="Y78" s="746"/>
      <c r="Z78" s="530"/>
    </row>
    <row r="79" spans="21:26">
      <c r="U79" s="631"/>
      <c r="V79" s="632"/>
      <c r="W79" s="632"/>
      <c r="X79" s="632"/>
      <c r="Y79" s="632"/>
      <c r="Z79" s="633"/>
    </row>
  </sheetData>
  <mergeCells count="2">
    <mergeCell ref="C20:I21"/>
    <mergeCell ref="V70:Y73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3D016A-DD6C-9149-A482-023363255995}">
  <dimension ref="A1:AE80"/>
  <sheetViews>
    <sheetView showGridLines="0" topLeftCell="A5" zoomScale="82" zoomScaleNormal="81" workbookViewId="0">
      <selection activeCell="W17" sqref="W17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6.6640625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5" max="25" width="15.5" customWidth="1"/>
  </cols>
  <sheetData>
    <row r="1" spans="1:31" ht="48" customHeight="1">
      <c r="A1" s="84"/>
      <c r="B1" s="528"/>
      <c r="C1" s="528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31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31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31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31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31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31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31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31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31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  <c r="S10" s="759" t="s">
        <v>926</v>
      </c>
      <c r="Y10" s="759" t="s">
        <v>917</v>
      </c>
      <c r="AE10" s="759" t="s">
        <v>918</v>
      </c>
    </row>
    <row r="11" spans="1:31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31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31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672" t="s">
        <v>641</v>
      </c>
      <c r="J13" s="531"/>
      <c r="K13" s="599" t="s">
        <v>621</v>
      </c>
      <c r="L13" s="600"/>
      <c r="M13" s="530"/>
    </row>
    <row r="14" spans="1:31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 t="s">
        <v>619</v>
      </c>
      <c r="L14" s="609">
        <v>14</v>
      </c>
      <c r="M14" s="530"/>
    </row>
    <row r="15" spans="1:31" ht="45" customHeight="1">
      <c r="A15" s="84"/>
      <c r="B15" s="531"/>
      <c r="C15" s="595">
        <v>2</v>
      </c>
      <c r="D15" s="596" t="s">
        <v>574</v>
      </c>
      <c r="E15" s="596" t="s">
        <v>579</v>
      </c>
      <c r="F15" s="596" t="s">
        <v>576</v>
      </c>
      <c r="G15" s="596" t="s">
        <v>580</v>
      </c>
      <c r="H15" s="596" t="s">
        <v>452</v>
      </c>
      <c r="I15" s="571"/>
      <c r="J15" s="531"/>
      <c r="K15" s="602" t="s">
        <v>593</v>
      </c>
      <c r="L15" s="610">
        <v>3</v>
      </c>
      <c r="M15" s="530"/>
      <c r="O15" t="s">
        <v>611</v>
      </c>
    </row>
    <row r="16" spans="1:31" ht="45" customHeight="1">
      <c r="A16" s="84"/>
      <c r="B16" s="531"/>
      <c r="C16" s="760">
        <v>3</v>
      </c>
      <c r="D16" s="761" t="s">
        <v>574</v>
      </c>
      <c r="E16" s="761" t="s">
        <v>582</v>
      </c>
      <c r="F16" s="761" t="s">
        <v>576</v>
      </c>
      <c r="G16" s="761" t="s">
        <v>583</v>
      </c>
      <c r="H16" s="761" t="s">
        <v>452</v>
      </c>
      <c r="I16" s="762"/>
      <c r="J16" s="531"/>
      <c r="K16" s="602" t="s">
        <v>594</v>
      </c>
      <c r="L16" s="610">
        <v>1</v>
      </c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574</v>
      </c>
      <c r="E17" s="596" t="s">
        <v>585</v>
      </c>
      <c r="F17" s="596" t="s">
        <v>586</v>
      </c>
      <c r="G17" s="596" t="s">
        <v>587</v>
      </c>
      <c r="H17" s="596" t="s">
        <v>452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595">
        <v>5</v>
      </c>
      <c r="D18" s="596" t="s">
        <v>574</v>
      </c>
      <c r="E18" s="596" t="s">
        <v>920</v>
      </c>
      <c r="F18" s="596" t="s">
        <v>576</v>
      </c>
      <c r="G18" s="596" t="s">
        <v>583</v>
      </c>
      <c r="H18" s="596" t="s">
        <v>452</v>
      </c>
      <c r="I18" s="571" t="s">
        <v>748</v>
      </c>
      <c r="J18" s="531"/>
      <c r="K18" s="773"/>
      <c r="L18" s="774"/>
      <c r="M18" s="530"/>
    </row>
    <row r="19" spans="1:19" ht="45" customHeight="1">
      <c r="A19" s="84"/>
      <c r="B19" s="531"/>
      <c r="C19" s="760">
        <v>6</v>
      </c>
      <c r="D19" s="761" t="s">
        <v>574</v>
      </c>
      <c r="E19" s="761" t="s">
        <v>919</v>
      </c>
      <c r="F19" s="761" t="s">
        <v>576</v>
      </c>
      <c r="G19" s="761" t="s">
        <v>583</v>
      </c>
      <c r="H19" s="761" t="s">
        <v>452</v>
      </c>
      <c r="I19" s="762"/>
      <c r="J19" s="531"/>
      <c r="K19" s="783"/>
      <c r="L19" s="784"/>
      <c r="M19" s="530"/>
    </row>
    <row r="20" spans="1:19" ht="45" customHeight="1">
      <c r="A20" s="84"/>
      <c r="B20" s="531"/>
      <c r="C20" s="745"/>
      <c r="D20" s="528"/>
      <c r="E20" s="528"/>
      <c r="F20" s="528"/>
      <c r="G20" s="528"/>
      <c r="H20" s="528"/>
      <c r="I20" s="564"/>
      <c r="J20" s="531"/>
      <c r="K20" s="781" t="s">
        <v>53</v>
      </c>
      <c r="L20" s="782"/>
      <c r="M20" s="530"/>
    </row>
    <row r="21" spans="1:19" ht="27" customHeight="1">
      <c r="A21" s="84"/>
      <c r="B21" s="531"/>
      <c r="C21" s="794"/>
      <c r="D21" s="795"/>
      <c r="E21" s="795"/>
      <c r="F21" s="795"/>
      <c r="G21" s="795"/>
      <c r="H21" s="795"/>
      <c r="I21" s="796"/>
      <c r="J21" s="531"/>
      <c r="K21" s="777" t="s">
        <v>574</v>
      </c>
      <c r="L21" s="778"/>
      <c r="M21" s="530"/>
      <c r="O21" t="s">
        <v>613</v>
      </c>
    </row>
    <row r="22" spans="1:19" ht="27" customHeight="1">
      <c r="A22" s="90"/>
      <c r="B22" s="531"/>
      <c r="C22" s="797"/>
      <c r="D22" s="798"/>
      <c r="E22" s="798"/>
      <c r="F22" s="798"/>
      <c r="G22" s="798"/>
      <c r="H22" s="798"/>
      <c r="I22" s="799"/>
      <c r="J22" s="531"/>
      <c r="K22" s="779" t="s">
        <v>578</v>
      </c>
      <c r="L22" s="780"/>
      <c r="M22" s="530"/>
    </row>
    <row r="23" spans="1:19" ht="44" customHeight="1">
      <c r="A23" s="91"/>
      <c r="B23" s="528"/>
      <c r="C23" s="528"/>
      <c r="D23" s="528"/>
      <c r="E23" s="528"/>
      <c r="F23" s="528"/>
      <c r="G23" s="529"/>
      <c r="H23" s="746"/>
      <c r="I23" s="746"/>
      <c r="J23" s="528"/>
      <c r="K23" s="529"/>
      <c r="L23" s="529"/>
      <c r="M23" s="530"/>
    </row>
    <row r="24" spans="1:19" ht="15" customHeight="1">
      <c r="A24" s="91"/>
      <c r="B24" s="525"/>
      <c r="C24" s="525"/>
      <c r="D24" s="525"/>
      <c r="E24" s="525"/>
      <c r="F24" s="525"/>
      <c r="G24" s="526"/>
      <c r="H24" s="526"/>
      <c r="I24" s="525"/>
      <c r="J24" s="525"/>
      <c r="K24" s="526"/>
      <c r="L24" s="526"/>
      <c r="M24" s="527"/>
    </row>
    <row r="25" spans="1:19" ht="30" customHeight="1">
      <c r="A25" s="23"/>
      <c r="B25" s="23"/>
      <c r="C25" s="23"/>
      <c r="D25" s="23"/>
      <c r="E25" s="23"/>
      <c r="F25" s="23"/>
      <c r="G25" s="25"/>
      <c r="H25" s="25"/>
      <c r="I25" s="23" t="s">
        <v>697</v>
      </c>
      <c r="J25" s="23"/>
      <c r="K25" s="23"/>
      <c r="L25" s="23"/>
      <c r="M25" s="23"/>
    </row>
    <row r="26" spans="1:19" ht="30" customHeight="1">
      <c r="A26" s="23"/>
      <c r="B26" s="23"/>
      <c r="C26" s="644" t="s">
        <v>687</v>
      </c>
      <c r="D26" s="23"/>
      <c r="E26" s="23"/>
      <c r="F26" s="23"/>
      <c r="G26" s="25"/>
      <c r="H26" s="25"/>
      <c r="I26" s="23" t="s">
        <v>642</v>
      </c>
      <c r="J26" s="23"/>
      <c r="K26" s="23"/>
      <c r="L26" s="23"/>
      <c r="M26" s="23"/>
    </row>
    <row r="27" spans="1:19" ht="30" customHeight="1">
      <c r="A27" s="23" t="s">
        <v>101</v>
      </c>
      <c r="B27" s="23"/>
      <c r="C27" s="644" t="s">
        <v>696</v>
      </c>
      <c r="D27" s="23"/>
      <c r="E27" s="23"/>
      <c r="F27" s="23"/>
      <c r="G27" s="25"/>
      <c r="H27" s="25"/>
      <c r="I27" s="23"/>
      <c r="J27" s="23"/>
      <c r="K27" s="23"/>
      <c r="L27" s="23"/>
      <c r="M27" s="23"/>
    </row>
    <row r="28" spans="1:19" ht="30" customHeight="1">
      <c r="A28" s="23" t="s">
        <v>103</v>
      </c>
      <c r="B28" s="23"/>
      <c r="C28" s="23" t="s">
        <v>634</v>
      </c>
      <c r="D28" s="23"/>
      <c r="E28" s="23"/>
      <c r="F28" s="23"/>
      <c r="H28" s="25"/>
      <c r="I28" s="23"/>
      <c r="J28" s="23"/>
      <c r="K28" s="23" t="s">
        <v>604</v>
      </c>
      <c r="L28" s="23"/>
      <c r="M28" s="23"/>
      <c r="O28" s="625"/>
      <c r="P28" s="626"/>
      <c r="Q28" s="626"/>
      <c r="R28" s="626"/>
      <c r="S28" s="627"/>
    </row>
    <row r="29" spans="1:19" ht="30" customHeight="1">
      <c r="B29" s="23"/>
      <c r="C29" s="23" t="s">
        <v>635</v>
      </c>
      <c r="D29" s="23"/>
      <c r="E29" s="23"/>
      <c r="F29" s="23"/>
      <c r="G29" s="25"/>
      <c r="H29" s="25"/>
      <c r="I29" s="23"/>
      <c r="J29" s="23"/>
      <c r="K29" s="23"/>
      <c r="M29" s="23"/>
      <c r="O29" s="628"/>
      <c r="P29" s="629"/>
      <c r="Q29" s="629" t="s">
        <v>639</v>
      </c>
      <c r="R29" s="629"/>
      <c r="S29" s="530"/>
    </row>
    <row r="30" spans="1:19" s="133" customFormat="1" ht="30" customHeight="1">
      <c r="A30"/>
      <c r="B30" s="130"/>
      <c r="C30" s="130" t="s">
        <v>636</v>
      </c>
      <c r="D30" s="130"/>
      <c r="E30" s="130"/>
      <c r="F30" s="130"/>
      <c r="G30" s="131"/>
      <c r="H30" s="131"/>
      <c r="I30" s="130"/>
      <c r="J30" s="130"/>
      <c r="K30" s="130"/>
      <c r="L30" s="23"/>
      <c r="M30" s="130"/>
      <c r="O30" s="628"/>
      <c r="P30" s="629"/>
      <c r="Q30" s="629"/>
      <c r="R30" s="629"/>
      <c r="S30" s="530"/>
    </row>
    <row r="31" spans="1:19" ht="30" customHeight="1">
      <c r="A31" t="s">
        <v>109</v>
      </c>
      <c r="K31" s="23"/>
      <c r="L31" s="23"/>
      <c r="M31" s="23"/>
      <c r="O31" s="628"/>
      <c r="P31" s="634" t="s">
        <v>319</v>
      </c>
      <c r="Q31" s="630"/>
      <c r="R31" s="629" t="s">
        <v>637</v>
      </c>
      <c r="S31" s="530"/>
    </row>
    <row r="32" spans="1:19" ht="30" customHeight="1">
      <c r="A32" s="19"/>
      <c r="C32" s="311" t="s">
        <v>686</v>
      </c>
      <c r="K32" s="23"/>
      <c r="L32" s="23"/>
      <c r="M32" s="23"/>
      <c r="O32" s="628"/>
      <c r="P32" s="634" t="s">
        <v>319</v>
      </c>
      <c r="Q32" s="630"/>
      <c r="R32" s="629" t="s">
        <v>333</v>
      </c>
      <c r="S32" s="530"/>
    </row>
    <row r="33" spans="1:26" ht="30" customHeight="1">
      <c r="A33" t="s">
        <v>668</v>
      </c>
      <c r="C33" s="311" t="s">
        <v>688</v>
      </c>
      <c r="K33" s="130"/>
      <c r="L33" s="130"/>
      <c r="M33" s="130"/>
      <c r="O33" s="628"/>
      <c r="P33" s="634" t="s">
        <v>319</v>
      </c>
      <c r="Q33" s="630"/>
      <c r="R33" s="629" t="s">
        <v>624</v>
      </c>
      <c r="S33" s="530"/>
    </row>
    <row r="34" spans="1:26" ht="30" customHeight="1">
      <c r="C34" s="311" t="s">
        <v>693</v>
      </c>
      <c r="K34" s="23"/>
      <c r="L34" s="23"/>
      <c r="M34" s="23"/>
      <c r="O34" s="628"/>
      <c r="P34" s="634" t="s">
        <v>319</v>
      </c>
      <c r="Q34" s="630"/>
      <c r="R34" s="629" t="s">
        <v>638</v>
      </c>
      <c r="S34" s="530"/>
    </row>
    <row r="35" spans="1:26" s="133" customFormat="1" ht="30" customHeight="1">
      <c r="A35"/>
      <c r="C35" s="311" t="s">
        <v>692</v>
      </c>
      <c r="G35" s="134"/>
      <c r="H35" s="134"/>
      <c r="K35" s="23"/>
      <c r="L35" s="23"/>
      <c r="M35" s="23"/>
      <c r="O35" s="628"/>
      <c r="P35" s="634" t="s">
        <v>319</v>
      </c>
      <c r="Q35" s="630"/>
      <c r="R35" s="629" t="s">
        <v>334</v>
      </c>
      <c r="S35" s="530"/>
    </row>
    <row r="36" spans="1:26" ht="30" customHeight="1">
      <c r="C36" s="311" t="s">
        <v>689</v>
      </c>
      <c r="K36" s="23"/>
      <c r="L36" s="23"/>
      <c r="M36" s="23"/>
      <c r="O36" s="628"/>
      <c r="P36" s="634" t="s">
        <v>319</v>
      </c>
      <c r="Q36" s="630"/>
      <c r="R36" s="629" t="s">
        <v>640</v>
      </c>
      <c r="S36" s="530"/>
    </row>
    <row r="37" spans="1:26" ht="30" customHeight="1">
      <c r="C37" s="311" t="s">
        <v>690</v>
      </c>
      <c r="K37" s="130"/>
      <c r="L37" s="130"/>
      <c r="M37" s="130"/>
      <c r="O37" s="628"/>
      <c r="P37" s="634"/>
      <c r="Q37" s="630"/>
      <c r="R37" s="629"/>
      <c r="S37" s="530"/>
    </row>
    <row r="38" spans="1:26" ht="30" customHeight="1">
      <c r="C38" s="311" t="s">
        <v>691</v>
      </c>
      <c r="K38" s="23"/>
      <c r="L38" s="23"/>
      <c r="M38" s="23"/>
      <c r="O38" s="628"/>
      <c r="P38" s="629"/>
      <c r="Q38" s="629"/>
      <c r="R38" s="629"/>
      <c r="S38" s="530"/>
    </row>
    <row r="39" spans="1:26" ht="30" customHeight="1">
      <c r="K39" s="23"/>
      <c r="L39" s="23"/>
      <c r="M39" s="23"/>
      <c r="O39" s="628"/>
      <c r="P39" s="629"/>
      <c r="Q39" s="629"/>
      <c r="R39" s="629"/>
      <c r="S39" s="530"/>
    </row>
    <row r="40" spans="1:26" ht="18">
      <c r="K40" s="23"/>
      <c r="L40" s="23"/>
      <c r="M40" s="23"/>
      <c r="O40" s="628"/>
      <c r="P40" s="629"/>
      <c r="Q40" s="629"/>
      <c r="R40" s="629"/>
      <c r="S40" s="530"/>
      <c r="X40" s="570" t="s">
        <v>575</v>
      </c>
    </row>
    <row r="41" spans="1:26" ht="18">
      <c r="K41" s="130"/>
      <c r="L41" s="130"/>
      <c r="M41" s="130"/>
      <c r="O41" s="628"/>
      <c r="P41" s="746"/>
      <c r="Q41" s="629"/>
      <c r="R41" s="746"/>
      <c r="S41" s="530"/>
    </row>
    <row r="42" spans="1:26" ht="18">
      <c r="K42" s="23"/>
      <c r="L42" s="23"/>
      <c r="M42" s="23"/>
      <c r="O42" s="631"/>
      <c r="P42" s="632"/>
      <c r="Q42" s="632"/>
      <c r="R42" s="632"/>
      <c r="S42" s="633"/>
    </row>
    <row r="43" spans="1:26" ht="18">
      <c r="K43" s="23"/>
      <c r="L43" s="23"/>
      <c r="M43" s="23"/>
    </row>
    <row r="44" spans="1:26" ht="18">
      <c r="K44" s="23"/>
      <c r="L44" s="23"/>
      <c r="M44" s="23"/>
    </row>
    <row r="45" spans="1:26" ht="18">
      <c r="K45" s="130"/>
      <c r="L45" s="130"/>
      <c r="M45" s="130"/>
    </row>
    <row r="46" spans="1:26" ht="18">
      <c r="K46" s="23"/>
      <c r="L46" s="23"/>
      <c r="M46" s="23"/>
      <c r="U46" s="625"/>
      <c r="V46" s="626"/>
      <c r="W46" s="626"/>
      <c r="X46" s="626"/>
      <c r="Y46" s="626"/>
      <c r="Z46" s="703" t="s">
        <v>741</v>
      </c>
    </row>
    <row r="47" spans="1:26">
      <c r="U47" s="629"/>
      <c r="V47" s="629"/>
      <c r="W47" s="629"/>
      <c r="X47" s="629"/>
      <c r="Y47" s="629"/>
      <c r="Z47" s="530"/>
    </row>
    <row r="48" spans="1:26">
      <c r="U48" s="628"/>
      <c r="V48" s="629"/>
      <c r="W48" s="629"/>
      <c r="X48" s="629"/>
      <c r="Y48" s="629"/>
      <c r="Z48" s="530"/>
    </row>
    <row r="49" spans="21:26">
      <c r="U49" s="628"/>
      <c r="V49" s="829" t="s">
        <v>925</v>
      </c>
      <c r="W49" s="829"/>
      <c r="X49" s="829"/>
      <c r="Y49" s="829"/>
      <c r="Z49" s="530"/>
    </row>
    <row r="50" spans="21:26">
      <c r="U50" s="628"/>
      <c r="V50" s="829"/>
      <c r="W50" s="829"/>
      <c r="X50" s="829"/>
      <c r="Y50" s="829"/>
      <c r="Z50" s="530"/>
    </row>
    <row r="51" spans="21:26" ht="23" customHeight="1">
      <c r="U51" s="628"/>
      <c r="V51" s="829"/>
      <c r="W51" s="829"/>
      <c r="X51" s="829"/>
      <c r="Y51" s="829"/>
      <c r="Z51" s="530"/>
    </row>
    <row r="52" spans="21:26" ht="23" customHeight="1">
      <c r="U52" s="628"/>
      <c r="V52" s="829"/>
      <c r="W52" s="829"/>
      <c r="X52" s="829"/>
      <c r="Y52" s="829"/>
      <c r="Z52" s="530"/>
    </row>
    <row r="53" spans="21:26" ht="23" customHeight="1">
      <c r="U53" s="628"/>
      <c r="V53" s="829"/>
      <c r="W53" s="829"/>
      <c r="X53" s="829"/>
      <c r="Y53" s="829"/>
      <c r="Z53" s="530"/>
    </row>
    <row r="54" spans="21:26">
      <c r="U54" s="628"/>
      <c r="V54" s="829"/>
      <c r="W54" s="829"/>
      <c r="X54" s="829"/>
      <c r="Y54" s="829"/>
      <c r="Z54" s="530"/>
    </row>
    <row r="55" spans="21:26">
      <c r="U55" s="628"/>
      <c r="V55" s="829"/>
      <c r="W55" s="829"/>
      <c r="X55" s="829"/>
      <c r="Y55" s="829"/>
      <c r="Z55" s="530"/>
    </row>
    <row r="56" spans="21:26">
      <c r="U56" s="628"/>
      <c r="V56" s="629"/>
      <c r="W56" s="629"/>
      <c r="X56" s="629"/>
      <c r="Y56" s="629"/>
      <c r="Z56" s="530"/>
    </row>
    <row r="57" spans="21:26" ht="18">
      <c r="U57" s="628"/>
      <c r="V57" s="746"/>
      <c r="W57" s="629"/>
      <c r="X57" s="746"/>
      <c r="Y57" s="746"/>
      <c r="Z57" s="530"/>
    </row>
    <row r="58" spans="21:26">
      <c r="U58" s="631"/>
      <c r="V58" s="632"/>
      <c r="W58" s="632"/>
      <c r="X58" s="632"/>
      <c r="Y58" s="632"/>
      <c r="Z58" s="633"/>
    </row>
    <row r="62" spans="21:26" ht="24" customHeight="1"/>
    <row r="68" spans="21:26">
      <c r="U68" s="625"/>
      <c r="V68" s="626"/>
      <c r="W68" s="626"/>
      <c r="X68" s="626"/>
      <c r="Y68" s="626"/>
      <c r="Z68" s="703" t="s">
        <v>741</v>
      </c>
    </row>
    <row r="69" spans="21:26">
      <c r="U69" s="629"/>
      <c r="V69" s="629"/>
      <c r="W69" s="629"/>
      <c r="X69" s="629"/>
      <c r="Y69" s="629"/>
      <c r="Z69" s="530"/>
    </row>
    <row r="70" spans="21:26">
      <c r="U70" s="628"/>
      <c r="V70" s="629"/>
      <c r="W70" s="629"/>
      <c r="X70" s="629"/>
      <c r="Y70" s="629"/>
      <c r="Z70" s="530"/>
    </row>
    <row r="71" spans="21:26" ht="94" customHeight="1">
      <c r="U71" s="628"/>
      <c r="V71" s="800" t="s">
        <v>766</v>
      </c>
      <c r="W71" s="800"/>
      <c r="X71" s="800"/>
      <c r="Y71" s="800"/>
      <c r="Z71" s="530"/>
    </row>
    <row r="72" spans="21:26">
      <c r="U72" s="628"/>
      <c r="V72" s="800"/>
      <c r="W72" s="800"/>
      <c r="X72" s="800"/>
      <c r="Y72" s="800"/>
      <c r="Z72" s="530"/>
    </row>
    <row r="73" spans="21:26">
      <c r="U73" s="628"/>
      <c r="V73" s="800"/>
      <c r="W73" s="800"/>
      <c r="X73" s="800"/>
      <c r="Y73" s="800"/>
      <c r="Z73" s="530"/>
    </row>
    <row r="74" spans="21:26" ht="66" customHeight="1">
      <c r="U74" s="628"/>
      <c r="V74" s="800"/>
      <c r="W74" s="800"/>
      <c r="X74" s="800"/>
      <c r="Y74" s="800"/>
      <c r="Z74" s="530"/>
    </row>
    <row r="75" spans="21:26" ht="23">
      <c r="U75" s="628"/>
      <c r="V75" s="634"/>
      <c r="W75" s="630"/>
      <c r="X75" s="629"/>
      <c r="Y75" s="629"/>
      <c r="Z75" s="530"/>
    </row>
    <row r="76" spans="21:26">
      <c r="U76" s="628"/>
      <c r="V76" s="629"/>
      <c r="W76" s="629"/>
      <c r="X76" s="629"/>
      <c r="Y76" s="629"/>
      <c r="Z76" s="530"/>
    </row>
    <row r="77" spans="21:26">
      <c r="U77" s="628"/>
      <c r="V77" s="629"/>
      <c r="W77" s="629"/>
      <c r="X77" s="629"/>
      <c r="Y77" s="629"/>
      <c r="Z77" s="530"/>
    </row>
    <row r="78" spans="21:26">
      <c r="U78" s="628"/>
      <c r="V78" s="629"/>
      <c r="W78" s="629"/>
      <c r="X78" s="629"/>
      <c r="Y78" s="629"/>
      <c r="Z78" s="530"/>
    </row>
    <row r="79" spans="21:26" ht="18">
      <c r="U79" s="628"/>
      <c r="V79" s="746"/>
      <c r="W79" s="629"/>
      <c r="X79" s="746"/>
      <c r="Y79" s="746"/>
      <c r="Z79" s="530"/>
    </row>
    <row r="80" spans="21:26">
      <c r="U80" s="631"/>
      <c r="V80" s="632"/>
      <c r="W80" s="632"/>
      <c r="X80" s="632"/>
      <c r="Y80" s="632"/>
      <c r="Z80" s="633"/>
    </row>
  </sheetData>
  <mergeCells count="3">
    <mergeCell ref="C21:I22"/>
    <mergeCell ref="V71:Y74"/>
    <mergeCell ref="V49:Y55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9FDF13-E881-C44C-BD82-C7269219B218}">
  <dimension ref="A1:U82"/>
  <sheetViews>
    <sheetView showGridLines="0" zoomScale="82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9.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7" ht="66" customHeight="1">
      <c r="A1" s="84"/>
      <c r="B1" s="528"/>
      <c r="C1" s="715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  <c r="Q1" t="s">
        <v>921</v>
      </c>
    </row>
    <row r="2" spans="1:17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7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7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7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7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7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7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/>
    </row>
    <row r="9" spans="1:17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7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7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</row>
    <row r="12" spans="1:17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7" ht="45" customHeight="1">
      <c r="A13" s="84"/>
      <c r="B13" s="531"/>
      <c r="C13" s="593" t="s">
        <v>573</v>
      </c>
      <c r="D13" s="594" t="s">
        <v>57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/>
      <c r="L13" s="600"/>
      <c r="M13" s="530"/>
    </row>
    <row r="14" spans="1:17" ht="45" customHeight="1">
      <c r="A14" s="84"/>
      <c r="B14" s="531"/>
      <c r="C14" s="595">
        <v>1</v>
      </c>
      <c r="D14" s="596" t="s">
        <v>554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/>
      <c r="L14" s="609"/>
      <c r="M14" s="530"/>
    </row>
    <row r="15" spans="1:17" ht="45" customHeight="1">
      <c r="A15" s="84"/>
      <c r="B15" s="531"/>
      <c r="C15" s="595">
        <v>2</v>
      </c>
      <c r="D15" s="596" t="s">
        <v>554</v>
      </c>
      <c r="E15" s="596" t="s">
        <v>579</v>
      </c>
      <c r="F15" s="596" t="s">
        <v>576</v>
      </c>
      <c r="G15" s="596" t="s">
        <v>580</v>
      </c>
      <c r="H15" s="596" t="s">
        <v>453</v>
      </c>
      <c r="I15" s="571"/>
      <c r="J15" s="531"/>
      <c r="K15" s="602"/>
      <c r="L15" s="610"/>
      <c r="M15" s="530"/>
    </row>
    <row r="16" spans="1:17" ht="45" customHeight="1">
      <c r="A16" s="84"/>
      <c r="B16" s="531"/>
      <c r="C16" s="595">
        <v>3</v>
      </c>
      <c r="D16" s="596" t="s">
        <v>554</v>
      </c>
      <c r="E16" s="596" t="s">
        <v>582</v>
      </c>
      <c r="F16" s="596" t="s">
        <v>576</v>
      </c>
      <c r="G16" s="596" t="s">
        <v>583</v>
      </c>
      <c r="H16" s="596" t="s">
        <v>453</v>
      </c>
      <c r="I16" s="571"/>
      <c r="J16" s="531"/>
      <c r="K16" s="602"/>
      <c r="L16" s="610"/>
      <c r="M16" s="530"/>
    </row>
    <row r="17" spans="1:19" ht="45" customHeight="1">
      <c r="A17" s="84"/>
      <c r="B17" s="531"/>
      <c r="C17" s="595">
        <v>4</v>
      </c>
      <c r="D17" s="596" t="s">
        <v>554</v>
      </c>
      <c r="E17" s="596" t="s">
        <v>585</v>
      </c>
      <c r="F17" s="596" t="s">
        <v>576</v>
      </c>
      <c r="G17" s="596" t="s">
        <v>587</v>
      </c>
      <c r="H17" s="596" t="s">
        <v>453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664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19" ht="27" customHeight="1">
      <c r="A19" s="84"/>
      <c r="B19" s="531"/>
      <c r="C19" s="794"/>
      <c r="D19" s="795"/>
      <c r="E19" s="795"/>
      <c r="F19" s="795"/>
      <c r="G19" s="795"/>
      <c r="H19" s="795"/>
      <c r="I19" s="796"/>
      <c r="J19" s="531"/>
      <c r="K19" s="599"/>
      <c r="L19" s="611"/>
      <c r="M19" s="530"/>
    </row>
    <row r="20" spans="1:19" ht="27" customHeight="1">
      <c r="A20" s="90"/>
      <c r="B20" s="531"/>
      <c r="C20" s="797"/>
      <c r="D20" s="798"/>
      <c r="E20" s="798"/>
      <c r="F20" s="798"/>
      <c r="G20" s="798"/>
      <c r="H20" s="798"/>
      <c r="I20" s="799"/>
      <c r="J20" s="531"/>
      <c r="K20" s="603"/>
      <c r="L20" s="612"/>
      <c r="M20" s="530"/>
    </row>
    <row r="21" spans="1:19" ht="44" customHeight="1">
      <c r="A21" s="91"/>
      <c r="B21" s="528"/>
      <c r="C21" s="528"/>
      <c r="D21" s="528"/>
      <c r="E21" s="528"/>
      <c r="F21" s="528"/>
      <c r="G21" s="529"/>
      <c r="H21" s="665"/>
      <c r="I21" s="665"/>
      <c r="J21" s="528"/>
      <c r="K21" s="529"/>
      <c r="L21" s="529"/>
      <c r="M21" s="530"/>
    </row>
    <row r="22" spans="1:19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</row>
    <row r="29" spans="1:19" ht="30" customHeight="1">
      <c r="A29" t="s">
        <v>109</v>
      </c>
      <c r="K29" s="23"/>
      <c r="L29" s="23"/>
      <c r="M29" s="23"/>
    </row>
    <row r="30" spans="1:19" ht="30" customHeight="1">
      <c r="A30" s="19"/>
      <c r="C30" s="311" t="s">
        <v>686</v>
      </c>
      <c r="K30" s="23"/>
      <c r="L30" s="23"/>
      <c r="M30" s="23"/>
    </row>
    <row r="31" spans="1:19" ht="30" customHeight="1">
      <c r="A31" t="s">
        <v>668</v>
      </c>
      <c r="C31" s="311" t="s">
        <v>688</v>
      </c>
      <c r="K31" s="130"/>
      <c r="L31" s="130"/>
      <c r="M31" s="130"/>
    </row>
    <row r="32" spans="1:19" ht="30" customHeight="1">
      <c r="C32" s="311" t="s">
        <v>693</v>
      </c>
      <c r="K32" s="23"/>
      <c r="L32" s="23"/>
      <c r="M32" s="23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</row>
    <row r="34" spans="1:19" ht="30" customHeight="1">
      <c r="C34" s="311" t="s">
        <v>689</v>
      </c>
      <c r="K34" s="23"/>
      <c r="L34" s="23"/>
      <c r="M34" s="23"/>
    </row>
    <row r="35" spans="1:19" ht="30" customHeight="1">
      <c r="C35" s="311" t="s">
        <v>690</v>
      </c>
      <c r="K35" s="130"/>
      <c r="L35" s="130"/>
      <c r="M35" s="130"/>
    </row>
    <row r="36" spans="1:19" ht="30" customHeight="1">
      <c r="C36" s="311" t="s">
        <v>691</v>
      </c>
      <c r="K36" s="23"/>
      <c r="L36" s="23"/>
      <c r="M36" s="23"/>
    </row>
    <row r="37" spans="1:19" ht="30" customHeight="1">
      <c r="K37" s="23"/>
      <c r="L37" s="23"/>
      <c r="M37" s="23"/>
    </row>
    <row r="38" spans="1:19" ht="18">
      <c r="K38" s="23"/>
      <c r="L38" s="23"/>
      <c r="M38" s="23"/>
    </row>
    <row r="39" spans="1:19" ht="18">
      <c r="K39" s="130"/>
      <c r="L39" s="130"/>
      <c r="M39" s="130"/>
    </row>
    <row r="40" spans="1:19" ht="18">
      <c r="K40" s="23"/>
      <c r="L40" s="23"/>
      <c r="M40" s="23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B396EA-3125-784B-A345-78FFD759A10C}">
  <dimension ref="A1:U82"/>
  <sheetViews>
    <sheetView showGridLines="0" topLeftCell="A4" zoomScale="82" zoomScaleNormal="81" workbookViewId="0">
      <selection activeCell="M22" sqref="A1:M22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9.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7" ht="66" customHeight="1">
      <c r="A1" s="84"/>
      <c r="B1" s="528"/>
      <c r="C1" s="715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  <c r="Q1" t="s">
        <v>922</v>
      </c>
    </row>
    <row r="2" spans="1:17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7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7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7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7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7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7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/>
    </row>
    <row r="9" spans="1:17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7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7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</row>
    <row r="12" spans="1:17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7" ht="45" customHeight="1">
      <c r="A13" s="84"/>
      <c r="B13" s="531"/>
      <c r="C13" s="593" t="s">
        <v>573</v>
      </c>
      <c r="D13" s="594" t="s">
        <v>57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/>
      <c r="L13" s="600"/>
      <c r="M13" s="530"/>
    </row>
    <row r="14" spans="1:17" ht="45" customHeight="1">
      <c r="A14" s="84"/>
      <c r="B14" s="531"/>
      <c r="C14" s="595">
        <v>1</v>
      </c>
      <c r="D14" s="596" t="s">
        <v>554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/>
      <c r="L14" s="609"/>
      <c r="M14" s="530"/>
    </row>
    <row r="15" spans="1:17" ht="45" customHeight="1">
      <c r="A15" s="84"/>
      <c r="B15" s="531"/>
      <c r="C15" s="595">
        <v>2</v>
      </c>
      <c r="D15" s="596" t="s">
        <v>554</v>
      </c>
      <c r="E15" s="596" t="s">
        <v>579</v>
      </c>
      <c r="F15" s="596" t="s">
        <v>576</v>
      </c>
      <c r="G15" s="596" t="s">
        <v>580</v>
      </c>
      <c r="H15" s="596" t="s">
        <v>453</v>
      </c>
      <c r="I15" s="571"/>
      <c r="J15" s="531"/>
      <c r="K15" s="602"/>
      <c r="L15" s="610"/>
      <c r="M15" s="530"/>
    </row>
    <row r="16" spans="1:17" ht="45" customHeight="1">
      <c r="A16" s="84"/>
      <c r="B16" s="531"/>
      <c r="C16" s="595">
        <v>3</v>
      </c>
      <c r="D16" s="596" t="s">
        <v>554</v>
      </c>
      <c r="E16" s="596" t="s">
        <v>582</v>
      </c>
      <c r="F16" s="596" t="s">
        <v>576</v>
      </c>
      <c r="G16" s="596" t="s">
        <v>583</v>
      </c>
      <c r="H16" s="596" t="s">
        <v>453</v>
      </c>
      <c r="I16" s="571"/>
      <c r="J16" s="531"/>
      <c r="K16" s="602"/>
      <c r="L16" s="610"/>
      <c r="M16" s="530"/>
    </row>
    <row r="17" spans="1:19" ht="45" customHeight="1">
      <c r="A17" s="84"/>
      <c r="B17" s="531"/>
      <c r="C17" s="595">
        <v>4</v>
      </c>
      <c r="D17" s="596" t="s">
        <v>554</v>
      </c>
      <c r="E17" s="596" t="s">
        <v>585</v>
      </c>
      <c r="F17" s="596" t="s">
        <v>576</v>
      </c>
      <c r="G17" s="596" t="s">
        <v>587</v>
      </c>
      <c r="H17" s="596" t="s">
        <v>453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745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19" ht="27" customHeight="1">
      <c r="A19" s="84"/>
      <c r="B19" s="531"/>
      <c r="C19" s="794"/>
      <c r="D19" s="795"/>
      <c r="E19" s="795"/>
      <c r="F19" s="795"/>
      <c r="G19" s="795"/>
      <c r="H19" s="795"/>
      <c r="I19" s="796"/>
      <c r="J19" s="531"/>
      <c r="K19" s="599"/>
      <c r="L19" s="611"/>
      <c r="M19" s="530"/>
    </row>
    <row r="20" spans="1:19" ht="27" customHeight="1">
      <c r="A20" s="90"/>
      <c r="B20" s="531"/>
      <c r="C20" s="797"/>
      <c r="D20" s="798"/>
      <c r="E20" s="798"/>
      <c r="F20" s="798"/>
      <c r="G20" s="798"/>
      <c r="H20" s="798"/>
      <c r="I20" s="799"/>
      <c r="J20" s="531"/>
      <c r="K20" s="603"/>
      <c r="L20" s="612"/>
      <c r="M20" s="530"/>
    </row>
    <row r="21" spans="1:19" ht="44" customHeight="1">
      <c r="A21" s="91"/>
      <c r="B21" s="528"/>
      <c r="C21" s="528"/>
      <c r="D21" s="528"/>
      <c r="E21" s="528"/>
      <c r="F21" s="528"/>
      <c r="G21" s="529"/>
      <c r="H21" s="746"/>
      <c r="I21" s="746"/>
      <c r="J21" s="528"/>
      <c r="K21" s="529"/>
      <c r="L21" s="529"/>
      <c r="M21" s="530"/>
    </row>
    <row r="22" spans="1:19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</row>
    <row r="29" spans="1:19" ht="30" customHeight="1">
      <c r="A29" t="s">
        <v>109</v>
      </c>
      <c r="K29" s="23"/>
      <c r="L29" s="23"/>
      <c r="M29" s="23"/>
    </row>
    <row r="30" spans="1:19" ht="30" customHeight="1">
      <c r="A30" s="19"/>
      <c r="C30" s="311" t="s">
        <v>686</v>
      </c>
      <c r="K30" s="23"/>
      <c r="L30" s="23"/>
      <c r="M30" s="23"/>
    </row>
    <row r="31" spans="1:19" ht="30" customHeight="1">
      <c r="A31" t="s">
        <v>668</v>
      </c>
      <c r="C31" s="311" t="s">
        <v>688</v>
      </c>
      <c r="K31" s="130"/>
      <c r="L31" s="130"/>
      <c r="M31" s="130"/>
    </row>
    <row r="32" spans="1:19" ht="30" customHeight="1">
      <c r="C32" s="311" t="s">
        <v>693</v>
      </c>
      <c r="K32" s="23"/>
      <c r="L32" s="23"/>
      <c r="M32" s="23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</row>
    <row r="34" spans="1:19" ht="30" customHeight="1">
      <c r="C34" s="311" t="s">
        <v>689</v>
      </c>
      <c r="K34" s="23"/>
      <c r="L34" s="23"/>
      <c r="M34" s="23"/>
    </row>
    <row r="35" spans="1:19" ht="30" customHeight="1">
      <c r="C35" s="311" t="s">
        <v>690</v>
      </c>
      <c r="K35" s="130"/>
      <c r="L35" s="130"/>
      <c r="M35" s="130"/>
    </row>
    <row r="36" spans="1:19" ht="30" customHeight="1">
      <c r="C36" s="311" t="s">
        <v>691</v>
      </c>
      <c r="K36" s="23"/>
      <c r="L36" s="23"/>
      <c r="M36" s="23"/>
    </row>
    <row r="37" spans="1:19" ht="30" customHeight="1">
      <c r="K37" s="23"/>
      <c r="L37" s="23"/>
      <c r="M37" s="23"/>
    </row>
    <row r="38" spans="1:19" ht="18">
      <c r="K38" s="23"/>
      <c r="L38" s="23"/>
      <c r="M38" s="23"/>
    </row>
    <row r="39" spans="1:19" ht="18">
      <c r="K39" s="130"/>
      <c r="L39" s="130"/>
      <c r="M39" s="130"/>
    </row>
    <row r="40" spans="1:19" ht="18">
      <c r="K40" s="23"/>
      <c r="L40" s="23"/>
      <c r="M40" s="23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69D98-1773-2247-A7A3-85384DEDF07B}">
  <dimension ref="A1:U82"/>
  <sheetViews>
    <sheetView showGridLines="0" topLeftCell="B1" zoomScale="82" zoomScaleNormal="81" workbookViewId="0">
      <selection activeCell="K7" sqref="K7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9.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7" ht="66" customHeight="1">
      <c r="A1" s="84"/>
      <c r="B1" s="528"/>
      <c r="C1" s="715" t="s">
        <v>440</v>
      </c>
      <c r="D1" s="528"/>
      <c r="E1" s="528"/>
      <c r="F1" s="528"/>
      <c r="G1" s="529"/>
      <c r="H1" s="529"/>
      <c r="I1" s="528"/>
      <c r="J1" s="528"/>
      <c r="K1" s="528"/>
      <c r="L1" s="528"/>
      <c r="M1" s="530"/>
      <c r="Q1" t="s">
        <v>924</v>
      </c>
    </row>
    <row r="2" spans="1:17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7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7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7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7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7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7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/>
    </row>
    <row r="9" spans="1:17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7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7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</row>
    <row r="12" spans="1:17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7" ht="45" customHeight="1">
      <c r="A13" s="84"/>
      <c r="B13" s="531"/>
      <c r="C13" s="593" t="s">
        <v>573</v>
      </c>
      <c r="D13" s="594" t="s">
        <v>57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/>
      <c r="L13" s="600"/>
      <c r="M13" s="530"/>
    </row>
    <row r="14" spans="1:17" ht="45" customHeight="1">
      <c r="A14" s="84"/>
      <c r="B14" s="531"/>
      <c r="C14" s="595">
        <v>1</v>
      </c>
      <c r="D14" s="596" t="s">
        <v>554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/>
      <c r="L14" s="609"/>
      <c r="M14" s="530"/>
    </row>
    <row r="15" spans="1:17" ht="45" customHeight="1">
      <c r="A15" s="84"/>
      <c r="B15" s="531"/>
      <c r="C15" s="595">
        <v>2</v>
      </c>
      <c r="D15" s="596" t="s">
        <v>554</v>
      </c>
      <c r="E15" s="596" t="s">
        <v>579</v>
      </c>
      <c r="F15" s="596" t="s">
        <v>576</v>
      </c>
      <c r="G15" s="596" t="s">
        <v>580</v>
      </c>
      <c r="H15" s="596" t="s">
        <v>453</v>
      </c>
      <c r="I15" s="571"/>
      <c r="J15" s="531"/>
      <c r="K15" s="602"/>
      <c r="L15" s="610"/>
      <c r="M15" s="530"/>
    </row>
    <row r="16" spans="1:17" ht="45" customHeight="1">
      <c r="A16" s="84"/>
      <c r="B16" s="531"/>
      <c r="C16" s="595">
        <v>3</v>
      </c>
      <c r="D16" s="596" t="s">
        <v>554</v>
      </c>
      <c r="E16" s="596" t="s">
        <v>582</v>
      </c>
      <c r="F16" s="596" t="s">
        <v>576</v>
      </c>
      <c r="G16" s="596" t="s">
        <v>583</v>
      </c>
      <c r="H16" s="596" t="s">
        <v>453</v>
      </c>
      <c r="I16" s="571"/>
      <c r="J16" s="531"/>
      <c r="K16" s="602"/>
      <c r="L16" s="610"/>
      <c r="M16" s="530"/>
    </row>
    <row r="17" spans="1:19" ht="45" customHeight="1">
      <c r="A17" s="84"/>
      <c r="B17" s="531"/>
      <c r="C17" s="595">
        <v>4</v>
      </c>
      <c r="D17" s="596" t="s">
        <v>554</v>
      </c>
      <c r="E17" s="596" t="s">
        <v>585</v>
      </c>
      <c r="F17" s="596" t="s">
        <v>576</v>
      </c>
      <c r="G17" s="596" t="s">
        <v>587</v>
      </c>
      <c r="H17" s="596" t="s">
        <v>453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745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19" ht="27" customHeight="1">
      <c r="A19" s="84"/>
      <c r="B19" s="531"/>
      <c r="C19" s="794"/>
      <c r="D19" s="795"/>
      <c r="E19" s="795"/>
      <c r="F19" s="795"/>
      <c r="G19" s="795"/>
      <c r="H19" s="795"/>
      <c r="I19" s="796"/>
      <c r="J19" s="531"/>
      <c r="K19" s="599"/>
      <c r="L19" s="611"/>
      <c r="M19" s="530"/>
    </row>
    <row r="20" spans="1:19" ht="27" customHeight="1">
      <c r="A20" s="90"/>
      <c r="B20" s="531"/>
      <c r="C20" s="797"/>
      <c r="D20" s="798"/>
      <c r="E20" s="798"/>
      <c r="F20" s="798"/>
      <c r="G20" s="798"/>
      <c r="H20" s="798"/>
      <c r="I20" s="799"/>
      <c r="J20" s="531"/>
      <c r="K20" s="603"/>
      <c r="L20" s="612"/>
      <c r="M20" s="530"/>
    </row>
    <row r="21" spans="1:19" ht="44" customHeight="1">
      <c r="A21" s="91"/>
      <c r="B21" s="528"/>
      <c r="C21" s="528"/>
      <c r="D21" s="528"/>
      <c r="E21" s="528"/>
      <c r="F21" s="528"/>
      <c r="G21" s="529"/>
      <c r="H21" s="746"/>
      <c r="I21" s="746"/>
      <c r="J21" s="528"/>
      <c r="K21" s="529"/>
      <c r="L21" s="529"/>
      <c r="M21" s="530"/>
    </row>
    <row r="22" spans="1:19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/>
      <c r="P28"/>
      <c r="Q28"/>
      <c r="R28"/>
      <c r="S28"/>
    </row>
    <row r="29" spans="1:19" ht="30" customHeight="1">
      <c r="A29" t="s">
        <v>109</v>
      </c>
      <c r="K29" s="23"/>
      <c r="L29" s="23"/>
      <c r="M29" s="23"/>
    </row>
    <row r="30" spans="1:19" ht="30" customHeight="1">
      <c r="A30" s="19"/>
      <c r="C30" s="311" t="s">
        <v>686</v>
      </c>
      <c r="K30" s="23"/>
      <c r="L30" s="23"/>
      <c r="M30" s="23"/>
    </row>
    <row r="31" spans="1:19" ht="30" customHeight="1">
      <c r="A31" t="s">
        <v>668</v>
      </c>
      <c r="C31" s="311" t="s">
        <v>688</v>
      </c>
      <c r="K31" s="130"/>
      <c r="L31" s="130"/>
      <c r="M31" s="130"/>
    </row>
    <row r="32" spans="1:19" ht="30" customHeight="1">
      <c r="C32" s="311" t="s">
        <v>693</v>
      </c>
      <c r="K32" s="23"/>
      <c r="L32" s="23"/>
      <c r="M32" s="23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/>
      <c r="P33"/>
      <c r="Q33"/>
      <c r="R33"/>
      <c r="S33"/>
    </row>
    <row r="34" spans="1:19" ht="30" customHeight="1">
      <c r="C34" s="311" t="s">
        <v>689</v>
      </c>
      <c r="K34" s="23"/>
      <c r="L34" s="23"/>
      <c r="M34" s="23"/>
    </row>
    <row r="35" spans="1:19" ht="30" customHeight="1">
      <c r="C35" s="311" t="s">
        <v>690</v>
      </c>
      <c r="K35" s="130"/>
      <c r="L35" s="130"/>
      <c r="M35" s="130"/>
    </row>
    <row r="36" spans="1:19" ht="30" customHeight="1">
      <c r="C36" s="311" t="s">
        <v>691</v>
      </c>
      <c r="K36" s="23"/>
      <c r="L36" s="23"/>
      <c r="M36" s="23"/>
    </row>
    <row r="37" spans="1:19" ht="30" customHeight="1">
      <c r="K37" s="23"/>
      <c r="L37" s="23"/>
      <c r="M37" s="23"/>
    </row>
    <row r="38" spans="1:19" ht="18">
      <c r="K38" s="23"/>
      <c r="L38" s="23"/>
      <c r="M38" s="23"/>
    </row>
    <row r="39" spans="1:19" ht="18">
      <c r="K39" s="130"/>
      <c r="L39" s="130"/>
      <c r="M39" s="130"/>
    </row>
    <row r="40" spans="1:19" ht="18">
      <c r="K40" s="23"/>
      <c r="L40" s="23"/>
      <c r="M40" s="23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0F1007-CA29-1846-962D-40565350E0F9}">
  <dimension ref="A1:U82"/>
  <sheetViews>
    <sheetView showGridLines="0" topLeftCell="A3" zoomScale="81" zoomScaleNormal="81" workbookViewId="0">
      <selection activeCell="Q11" sqref="Q11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/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/>
      <c r="L4" s="604"/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/>
      <c r="L5" s="604"/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/>
      <c r="L6" s="605"/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/>
      <c r="L7" s="606"/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/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/>
      <c r="L9" s="604"/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/>
      <c r="L10" s="607"/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/>
      <c r="L11" s="608"/>
      <c r="M11" s="530"/>
    </row>
    <row r="12" spans="1:15" ht="73" customHeight="1">
      <c r="A12" s="84"/>
      <c r="B12" s="531"/>
      <c r="C12" s="613"/>
      <c r="D12" s="614"/>
      <c r="E12" s="615"/>
      <c r="F12" s="616"/>
      <c r="G12" s="616"/>
      <c r="H12" s="616"/>
      <c r="I12" s="617"/>
      <c r="J12" s="531"/>
      <c r="K12" s="599"/>
      <c r="L12" s="608"/>
      <c r="M12" s="530"/>
    </row>
    <row r="13" spans="1:15" ht="45" customHeight="1">
      <c r="A13" s="84"/>
      <c r="B13" s="531"/>
      <c r="C13" s="593"/>
      <c r="D13" s="594"/>
      <c r="E13" s="594"/>
      <c r="F13" s="594"/>
      <c r="G13" s="594"/>
      <c r="H13" s="594"/>
      <c r="I13" s="672"/>
      <c r="J13" s="531"/>
      <c r="K13" s="599"/>
      <c r="L13" s="600"/>
      <c r="M13" s="530"/>
    </row>
    <row r="14" spans="1:15" ht="45" customHeight="1">
      <c r="A14" s="84"/>
      <c r="B14" s="531"/>
      <c r="C14" s="595"/>
      <c r="D14" s="596"/>
      <c r="E14" s="596"/>
      <c r="F14" s="596"/>
      <c r="G14" s="596"/>
      <c r="H14" s="596"/>
      <c r="I14" s="571"/>
      <c r="J14" s="531"/>
      <c r="K14" s="601"/>
      <c r="L14" s="609"/>
      <c r="M14" s="530"/>
    </row>
    <row r="15" spans="1:15" ht="45" customHeight="1">
      <c r="A15" s="84"/>
      <c r="B15" s="531"/>
      <c r="C15" s="595"/>
      <c r="D15" s="596"/>
      <c r="E15" s="596"/>
      <c r="F15" s="596"/>
      <c r="G15" s="596"/>
      <c r="H15" s="596"/>
      <c r="I15" s="571"/>
      <c r="J15" s="531"/>
      <c r="K15" s="602"/>
      <c r="L15" s="610"/>
      <c r="M15" s="530"/>
    </row>
    <row r="16" spans="1:15" ht="45" customHeight="1">
      <c r="A16" s="84"/>
      <c r="B16" s="531"/>
      <c r="C16" s="595"/>
      <c r="D16" s="596"/>
      <c r="E16" s="596"/>
      <c r="F16" s="596"/>
      <c r="G16" s="596"/>
      <c r="H16" s="596"/>
      <c r="I16" s="571"/>
      <c r="J16" s="531"/>
      <c r="K16" s="602"/>
      <c r="L16" s="610"/>
      <c r="M16" s="530"/>
    </row>
    <row r="17" spans="1:20" ht="45" customHeight="1">
      <c r="A17" s="84"/>
      <c r="B17" s="531"/>
      <c r="C17" s="595"/>
      <c r="D17" s="596"/>
      <c r="E17" s="596"/>
      <c r="F17" s="596"/>
      <c r="G17" s="596"/>
      <c r="H17" s="596"/>
      <c r="I17" s="571"/>
      <c r="J17" s="531"/>
      <c r="K17" s="602"/>
      <c r="L17" s="610"/>
      <c r="M17" s="530"/>
    </row>
    <row r="18" spans="1:20" ht="45" customHeight="1">
      <c r="A18" s="84"/>
      <c r="B18" s="531"/>
      <c r="C18" s="745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20" ht="27" customHeight="1">
      <c r="A19" s="84"/>
      <c r="B19" s="531"/>
      <c r="C19" s="794"/>
      <c r="D19" s="795"/>
      <c r="E19" s="795"/>
      <c r="F19" s="795"/>
      <c r="G19" s="795"/>
      <c r="H19" s="795"/>
      <c r="I19" s="796"/>
      <c r="J19" s="531"/>
      <c r="K19" s="599"/>
      <c r="L19" s="611"/>
      <c r="M19" s="530"/>
    </row>
    <row r="20" spans="1:20" ht="27" customHeight="1">
      <c r="A20" s="90"/>
      <c r="B20" s="531"/>
      <c r="C20" s="797"/>
      <c r="D20" s="798"/>
      <c r="E20" s="798"/>
      <c r="F20" s="798"/>
      <c r="G20" s="798"/>
      <c r="H20" s="798"/>
      <c r="I20" s="799"/>
      <c r="J20" s="531"/>
      <c r="K20" s="603"/>
      <c r="L20" s="612"/>
      <c r="M20" s="530"/>
    </row>
    <row r="21" spans="1:20" ht="44" customHeight="1">
      <c r="A21" s="91"/>
      <c r="B21" s="528"/>
      <c r="C21" s="528"/>
      <c r="D21" s="528"/>
      <c r="E21" s="528"/>
      <c r="F21" s="528"/>
      <c r="G21" s="529"/>
      <c r="H21" s="746"/>
      <c r="I21" s="746"/>
      <c r="J21" s="528"/>
      <c r="K21" s="529"/>
      <c r="L21" s="529"/>
      <c r="M21" s="530"/>
    </row>
    <row r="22" spans="1:20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20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0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0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0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</row>
    <row r="27" spans="1:20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</row>
    <row r="28" spans="1:20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N28"/>
      <c r="O28"/>
      <c r="P28"/>
      <c r="Q28"/>
      <c r="R28"/>
      <c r="S28"/>
      <c r="T28"/>
    </row>
    <row r="29" spans="1:20" ht="30" customHeight="1">
      <c r="A29" t="s">
        <v>109</v>
      </c>
      <c r="K29" s="23"/>
      <c r="L29" s="23"/>
      <c r="M29" s="23"/>
    </row>
    <row r="30" spans="1:20" ht="30" customHeight="1">
      <c r="A30" s="19"/>
      <c r="C30" s="311" t="s">
        <v>686</v>
      </c>
      <c r="K30" s="23"/>
      <c r="L30" s="23"/>
      <c r="M30" s="23"/>
    </row>
    <row r="31" spans="1:20" ht="30" customHeight="1">
      <c r="A31" t="s">
        <v>668</v>
      </c>
      <c r="C31" s="311" t="s">
        <v>688</v>
      </c>
      <c r="K31" s="130"/>
      <c r="L31" s="130"/>
      <c r="M31" s="130"/>
    </row>
    <row r="32" spans="1:20" ht="30" customHeight="1">
      <c r="C32" s="311" t="s">
        <v>693</v>
      </c>
      <c r="K32" s="23"/>
      <c r="L32" s="23"/>
      <c r="M32" s="23"/>
    </row>
    <row r="33" spans="1:20" s="133" customFormat="1" ht="30" customHeight="1">
      <c r="A33"/>
      <c r="C33" s="311" t="s">
        <v>692</v>
      </c>
      <c r="G33" s="134"/>
      <c r="H33" s="134"/>
      <c r="K33" s="23"/>
      <c r="L33" s="23"/>
      <c r="M33" s="23"/>
      <c r="N33"/>
      <c r="O33"/>
      <c r="P33"/>
      <c r="Q33"/>
      <c r="R33"/>
      <c r="S33"/>
      <c r="T33"/>
    </row>
    <row r="34" spans="1:20" ht="30" customHeight="1">
      <c r="C34" s="311" t="s">
        <v>689</v>
      </c>
      <c r="K34" s="23"/>
      <c r="L34" s="23"/>
      <c r="M34" s="23"/>
    </row>
    <row r="35" spans="1:20" ht="30" customHeight="1">
      <c r="C35" s="311" t="s">
        <v>690</v>
      </c>
      <c r="K35" s="130"/>
      <c r="L35" s="130"/>
      <c r="M35" s="130"/>
    </row>
    <row r="36" spans="1:20" ht="30" customHeight="1">
      <c r="C36" s="311" t="s">
        <v>691</v>
      </c>
      <c r="K36" s="23"/>
      <c r="L36" s="23"/>
      <c r="M36" s="23"/>
    </row>
    <row r="37" spans="1:20" ht="30" customHeight="1">
      <c r="K37" s="23"/>
      <c r="L37" s="23"/>
      <c r="M37" s="23"/>
    </row>
    <row r="38" spans="1:20" ht="18">
      <c r="K38" s="23"/>
      <c r="L38" s="23"/>
      <c r="M38" s="23"/>
    </row>
    <row r="39" spans="1:20" ht="18">
      <c r="K39" s="130"/>
      <c r="L39" s="130"/>
      <c r="M39" s="130"/>
    </row>
    <row r="40" spans="1:20" ht="18">
      <c r="K40" s="23"/>
      <c r="L40" s="23"/>
      <c r="M40" s="23"/>
    </row>
    <row r="41" spans="1:20" ht="18">
      <c r="K41" s="23"/>
      <c r="L41" s="23"/>
      <c r="M41" s="23"/>
    </row>
    <row r="42" spans="1:20" ht="18">
      <c r="K42" s="23"/>
      <c r="L42" s="23"/>
      <c r="M42" s="23"/>
    </row>
    <row r="43" spans="1:20" ht="18">
      <c r="K43" s="130"/>
      <c r="L43" s="130"/>
      <c r="M43" s="130"/>
    </row>
    <row r="44" spans="1:20" ht="18">
      <c r="K44" s="23"/>
      <c r="L44" s="23"/>
      <c r="M44" s="23"/>
    </row>
    <row r="48" spans="1:20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0F149-CB4E-0F47-BCB6-DC565DEA2018}">
  <dimension ref="A1:S37"/>
  <sheetViews>
    <sheetView showGridLines="0" zoomScale="83" zoomScaleNormal="83" zoomScaleSheetLayoutView="64" workbookViewId="0">
      <selection activeCell="I13" sqref="I13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8" customWidth="1"/>
    <col min="9" max="9" width="25" style="19" bestFit="1" customWidth="1"/>
    <col min="10" max="10" width="25" style="16" bestFit="1" customWidth="1"/>
    <col min="11" max="11" width="23.5" customWidth="1"/>
    <col min="12" max="12" width="13.1640625" style="16" bestFit="1" customWidth="1"/>
    <col min="13" max="13" width="10.33203125" style="19" bestFit="1" customWidth="1"/>
    <col min="14" max="14" width="12.33203125" style="19" customWidth="1"/>
    <col min="15" max="15" width="13.6640625" style="19" customWidth="1"/>
    <col min="16" max="16" width="22" customWidth="1"/>
    <col min="17" max="17" width="2.6640625" customWidth="1"/>
    <col min="18" max="18" width="7.83203125" customWidth="1"/>
  </cols>
  <sheetData>
    <row r="1" spans="1:19" ht="48" customHeight="1">
      <c r="A1" s="84"/>
      <c r="B1" s="87" t="s">
        <v>99</v>
      </c>
      <c r="C1" s="87"/>
      <c r="D1" s="103"/>
      <c r="E1" s="119"/>
      <c r="F1" s="717" t="s">
        <v>442</v>
      </c>
      <c r="G1" s="27"/>
      <c r="H1" s="27"/>
      <c r="I1" s="28"/>
      <c r="J1" s="29"/>
      <c r="K1" s="27"/>
      <c r="L1" s="29"/>
      <c r="M1" s="28"/>
      <c r="N1" s="28"/>
      <c r="O1" s="28"/>
      <c r="P1" s="27"/>
      <c r="Q1" s="423"/>
    </row>
    <row r="2" spans="1:19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8"/>
      <c r="K2" s="76"/>
      <c r="L2" s="78"/>
      <c r="M2" s="77"/>
      <c r="N2" s="77"/>
      <c r="O2" s="77"/>
      <c r="P2" s="79"/>
      <c r="Q2" s="444"/>
    </row>
    <row r="3" spans="1:19" ht="30" customHeight="1">
      <c r="A3" s="84"/>
      <c r="B3" s="85" t="s">
        <v>433</v>
      </c>
      <c r="C3" s="85"/>
      <c r="D3" s="85"/>
      <c r="E3" s="115"/>
      <c r="F3" s="821"/>
      <c r="G3" s="830"/>
      <c r="H3" s="822"/>
      <c r="I3" s="43" t="s">
        <v>300</v>
      </c>
      <c r="J3" s="43" t="s">
        <v>447</v>
      </c>
      <c r="K3" s="41" t="s">
        <v>57</v>
      </c>
      <c r="L3" s="172" t="s">
        <v>458</v>
      </c>
      <c r="M3" s="41" t="s">
        <v>459</v>
      </c>
      <c r="N3" s="41" t="s">
        <v>466</v>
      </c>
      <c r="O3" s="41"/>
      <c r="P3" s="43"/>
      <c r="Q3" s="445"/>
    </row>
    <row r="4" spans="1:19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90</v>
      </c>
      <c r="H4" s="159"/>
      <c r="I4" s="159"/>
      <c r="J4" s="160"/>
      <c r="K4" s="159"/>
      <c r="L4" s="161"/>
      <c r="M4" s="162"/>
      <c r="N4" s="155" t="s">
        <v>468</v>
      </c>
      <c r="O4" s="202" t="s">
        <v>473</v>
      </c>
      <c r="P4" s="337" t="s">
        <v>467</v>
      </c>
      <c r="Q4" s="446"/>
      <c r="R4" s="195"/>
    </row>
    <row r="5" spans="1:19" ht="30" customHeight="1">
      <c r="A5" s="84"/>
      <c r="B5" s="402" t="s">
        <v>487</v>
      </c>
      <c r="C5" s="113">
        <v>230</v>
      </c>
      <c r="D5" s="113"/>
      <c r="E5" s="116"/>
      <c r="F5" s="167"/>
      <c r="G5" s="171"/>
      <c r="H5" s="159" t="s">
        <v>456</v>
      </c>
      <c r="I5" s="159"/>
      <c r="J5" s="165"/>
      <c r="K5" s="163"/>
      <c r="L5" s="166"/>
      <c r="M5" s="155"/>
      <c r="N5" s="155" t="s">
        <v>469</v>
      </c>
      <c r="O5" s="202" t="s">
        <v>473</v>
      </c>
      <c r="P5" s="337" t="s">
        <v>471</v>
      </c>
      <c r="Q5" s="446"/>
      <c r="R5" s="196"/>
    </row>
    <row r="6" spans="1:19" ht="30" customHeight="1">
      <c r="A6" s="84"/>
      <c r="B6" s="402" t="s">
        <v>644</v>
      </c>
      <c r="C6" s="113">
        <v>20</v>
      </c>
      <c r="D6" s="113"/>
      <c r="E6" s="116"/>
      <c r="F6" s="167"/>
      <c r="G6" s="171"/>
      <c r="H6" s="159"/>
      <c r="I6" s="159" t="s">
        <v>123</v>
      </c>
      <c r="J6" s="165"/>
      <c r="K6" s="163"/>
      <c r="L6" s="166"/>
      <c r="M6" s="155"/>
      <c r="N6" s="155" t="s">
        <v>470</v>
      </c>
      <c r="O6" s="202" t="s">
        <v>473</v>
      </c>
      <c r="P6" s="337" t="s">
        <v>472</v>
      </c>
      <c r="Q6" s="446"/>
      <c r="R6" s="196"/>
    </row>
    <row r="7" spans="1:19" ht="30" customHeight="1">
      <c r="A7" s="84"/>
      <c r="B7" s="85" t="s">
        <v>565</v>
      </c>
      <c r="C7" s="113"/>
      <c r="D7" s="113"/>
      <c r="E7" s="116"/>
      <c r="F7" s="75"/>
      <c r="G7" s="35"/>
      <c r="H7" s="35"/>
      <c r="I7" s="156" t="s">
        <v>311</v>
      </c>
      <c r="J7" s="156" t="s">
        <v>591</v>
      </c>
      <c r="K7" s="156" t="s">
        <v>554</v>
      </c>
      <c r="L7" s="157"/>
      <c r="M7" s="157"/>
      <c r="N7" s="324" t="s">
        <v>463</v>
      </c>
      <c r="O7" s="156"/>
      <c r="P7" s="44"/>
      <c r="Q7" s="446"/>
      <c r="R7" s="197"/>
      <c r="S7" t="s">
        <v>460</v>
      </c>
    </row>
    <row r="8" spans="1:19" ht="30" customHeight="1">
      <c r="A8" s="84"/>
      <c r="B8" s="438" t="s">
        <v>439</v>
      </c>
      <c r="C8" s="113"/>
      <c r="D8" s="113"/>
      <c r="E8" s="117"/>
      <c r="F8" s="75"/>
      <c r="G8" s="35"/>
      <c r="H8" s="31"/>
      <c r="I8" s="156" t="s">
        <v>311</v>
      </c>
      <c r="J8" s="156" t="s">
        <v>591</v>
      </c>
      <c r="K8" s="31" t="s">
        <v>146</v>
      </c>
      <c r="L8" s="46"/>
      <c r="M8" s="157"/>
      <c r="N8" s="324" t="s">
        <v>464</v>
      </c>
      <c r="O8" s="156"/>
      <c r="P8" s="44"/>
      <c r="Q8" s="446"/>
      <c r="R8" s="198"/>
      <c r="S8" t="s">
        <v>461</v>
      </c>
    </row>
    <row r="9" spans="1:19" ht="30" customHeight="1">
      <c r="A9" s="84"/>
      <c r="B9" s="402" t="s">
        <v>440</v>
      </c>
      <c r="C9" s="113"/>
      <c r="D9" s="84"/>
      <c r="E9" s="117"/>
      <c r="F9" s="167"/>
      <c r="G9" s="171"/>
      <c r="H9" s="159" t="s">
        <v>455</v>
      </c>
      <c r="I9" s="159"/>
      <c r="J9" s="164"/>
      <c r="K9" s="164"/>
      <c r="L9" s="166"/>
      <c r="M9" s="155"/>
      <c r="N9" s="155" t="s">
        <v>470</v>
      </c>
      <c r="O9" s="202" t="s">
        <v>473</v>
      </c>
      <c r="P9" s="337" t="s">
        <v>446</v>
      </c>
      <c r="Q9" s="446"/>
      <c r="R9" s="196"/>
    </row>
    <row r="10" spans="1:19" ht="30" customHeight="1">
      <c r="A10" s="661"/>
      <c r="B10" s="662" t="s">
        <v>442</v>
      </c>
      <c r="C10" s="663">
        <v>5</v>
      </c>
      <c r="D10" s="661"/>
      <c r="E10" s="116"/>
      <c r="F10" s="167"/>
      <c r="G10" s="171"/>
      <c r="H10" s="159"/>
      <c r="I10" s="159" t="s">
        <v>450</v>
      </c>
      <c r="J10" s="165"/>
      <c r="K10" s="163"/>
      <c r="L10" s="166"/>
      <c r="M10" s="155"/>
      <c r="N10" s="155" t="s">
        <v>470</v>
      </c>
      <c r="O10" s="202" t="s">
        <v>473</v>
      </c>
      <c r="P10" s="337" t="s">
        <v>445</v>
      </c>
      <c r="Q10" s="446"/>
      <c r="R10" s="196"/>
    </row>
    <row r="11" spans="1:19" ht="30" customHeight="1">
      <c r="A11" s="84"/>
      <c r="B11" s="402" t="s">
        <v>441</v>
      </c>
      <c r="C11" s="113"/>
      <c r="D11" s="84"/>
      <c r="E11" s="26"/>
      <c r="F11" s="167"/>
      <c r="G11" s="168"/>
      <c r="H11" s="168"/>
      <c r="I11" s="156" t="s">
        <v>311</v>
      </c>
      <c r="J11" s="156" t="s">
        <v>591</v>
      </c>
      <c r="K11" s="156" t="s">
        <v>127</v>
      </c>
      <c r="L11" s="169"/>
      <c r="M11" s="157"/>
      <c r="N11" s="324" t="s">
        <v>465</v>
      </c>
      <c r="O11" s="156"/>
      <c r="P11" s="44"/>
      <c r="Q11" s="446"/>
      <c r="S11" t="s">
        <v>462</v>
      </c>
    </row>
    <row r="12" spans="1:19" ht="30" customHeight="1">
      <c r="A12" s="84"/>
      <c r="B12" s="85" t="s">
        <v>392</v>
      </c>
      <c r="C12" s="85"/>
      <c r="D12" s="84"/>
      <c r="E12" s="116"/>
      <c r="F12" s="167"/>
      <c r="G12" s="171"/>
      <c r="H12" s="159"/>
      <c r="I12" s="159" t="s">
        <v>451</v>
      </c>
      <c r="J12" s="165"/>
      <c r="K12" s="163"/>
      <c r="L12" s="166"/>
      <c r="M12" s="155"/>
      <c r="N12" s="155" t="s">
        <v>470</v>
      </c>
      <c r="O12" s="202" t="s">
        <v>473</v>
      </c>
      <c r="P12" s="337" t="s">
        <v>445</v>
      </c>
      <c r="Q12" s="446"/>
      <c r="R12" s="196"/>
    </row>
    <row r="13" spans="1:19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311</v>
      </c>
      <c r="J13" s="156" t="s">
        <v>591</v>
      </c>
      <c r="K13" s="156" t="s">
        <v>122</v>
      </c>
      <c r="L13" s="157"/>
      <c r="M13" s="157"/>
      <c r="N13" s="324"/>
      <c r="O13" s="156"/>
      <c r="P13" s="44"/>
      <c r="Q13" s="446"/>
    </row>
    <row r="14" spans="1:19" ht="30" customHeight="1">
      <c r="A14" s="84"/>
      <c r="B14" s="402" t="s">
        <v>486</v>
      </c>
      <c r="C14" s="113">
        <v>30</v>
      </c>
      <c r="D14" s="84"/>
      <c r="E14" s="26"/>
      <c r="F14" s="75"/>
      <c r="G14" s="35"/>
      <c r="H14" s="35"/>
      <c r="I14" s="156" t="s">
        <v>311</v>
      </c>
      <c r="J14" s="156" t="s">
        <v>591</v>
      </c>
      <c r="K14" s="156" t="s">
        <v>128</v>
      </c>
      <c r="L14" s="46"/>
      <c r="M14" s="157"/>
      <c r="N14" s="324"/>
      <c r="O14" s="156"/>
      <c r="P14" s="44"/>
      <c r="Q14" s="446"/>
    </row>
    <row r="15" spans="1:19" ht="30" customHeight="1">
      <c r="A15" s="84"/>
      <c r="B15" s="85" t="s">
        <v>562</v>
      </c>
      <c r="C15" s="113"/>
      <c r="D15" s="84"/>
      <c r="E15" s="26"/>
      <c r="F15" s="75"/>
      <c r="G15" s="171"/>
      <c r="H15" s="159" t="s">
        <v>457</v>
      </c>
      <c r="I15" s="159"/>
      <c r="J15" s="164"/>
      <c r="K15" s="164"/>
      <c r="L15" s="166"/>
      <c r="M15" s="155"/>
      <c r="N15" s="155" t="s">
        <v>470</v>
      </c>
      <c r="O15" s="202" t="s">
        <v>473</v>
      </c>
      <c r="P15" s="337" t="s">
        <v>446</v>
      </c>
      <c r="Q15" s="446"/>
    </row>
    <row r="16" spans="1:19" ht="30" customHeight="1">
      <c r="A16" s="84"/>
      <c r="B16" s="656" t="s">
        <v>260</v>
      </c>
      <c r="C16" s="449">
        <v>1200</v>
      </c>
      <c r="D16" s="657"/>
      <c r="E16" s="26"/>
      <c r="F16" s="75"/>
      <c r="G16" s="35"/>
      <c r="H16" s="35"/>
      <c r="I16" s="156" t="s">
        <v>311</v>
      </c>
      <c r="J16" s="156" t="s">
        <v>591</v>
      </c>
      <c r="K16" s="156" t="s">
        <v>122</v>
      </c>
      <c r="L16" s="157"/>
      <c r="M16" s="157"/>
      <c r="N16" s="324"/>
      <c r="O16" s="156"/>
      <c r="P16" s="44"/>
      <c r="Q16" s="446"/>
    </row>
    <row r="17" spans="1:17" ht="30" customHeight="1">
      <c r="A17" s="84"/>
      <c r="B17" s="656" t="s">
        <v>566</v>
      </c>
      <c r="C17" s="449">
        <v>1200</v>
      </c>
      <c r="D17" s="657"/>
      <c r="E17" s="26"/>
      <c r="F17" s="158"/>
      <c r="G17" s="159" t="s">
        <v>338</v>
      </c>
      <c r="H17" s="159"/>
      <c r="I17" s="159"/>
      <c r="J17" s="159"/>
      <c r="K17" s="159"/>
      <c r="L17" s="161"/>
      <c r="M17" s="155"/>
      <c r="N17" s="155" t="s">
        <v>470</v>
      </c>
      <c r="O17" s="202" t="s">
        <v>473</v>
      </c>
      <c r="P17" s="337" t="s">
        <v>443</v>
      </c>
      <c r="Q17" s="424"/>
    </row>
    <row r="18" spans="1:17" ht="30" customHeight="1">
      <c r="A18" s="84"/>
      <c r="B18" s="438" t="s">
        <v>488</v>
      </c>
      <c r="C18" s="113"/>
      <c r="D18" s="84"/>
      <c r="E18" s="26"/>
      <c r="F18" s="52"/>
      <c r="G18" s="23"/>
      <c r="H18" s="23"/>
      <c r="I18" s="156" t="s">
        <v>311</v>
      </c>
      <c r="J18" s="156" t="s">
        <v>591</v>
      </c>
      <c r="K18" s="156" t="s">
        <v>122</v>
      </c>
      <c r="L18" s="46"/>
      <c r="M18" s="157"/>
      <c r="N18" s="324"/>
      <c r="O18" s="156"/>
      <c r="P18" s="44"/>
      <c r="Q18" s="424"/>
    </row>
    <row r="19" spans="1:17" ht="30" customHeight="1">
      <c r="A19" s="91"/>
      <c r="B19" s="91"/>
      <c r="C19" s="91"/>
      <c r="D19" s="91"/>
      <c r="E19" s="26"/>
      <c r="F19" s="158"/>
      <c r="G19" s="207" t="s">
        <v>338</v>
      </c>
      <c r="H19" s="207"/>
      <c r="I19" s="207"/>
      <c r="J19" s="207"/>
      <c r="K19" s="207"/>
      <c r="L19" s="209"/>
      <c r="M19" s="155"/>
      <c r="N19" s="155" t="s">
        <v>470</v>
      </c>
      <c r="O19" s="202" t="s">
        <v>473</v>
      </c>
      <c r="P19" s="337" t="s">
        <v>444</v>
      </c>
      <c r="Q19" s="424"/>
    </row>
    <row r="20" spans="1:17" ht="30" customHeight="1">
      <c r="A20" s="91"/>
      <c r="B20" s="91"/>
      <c r="C20" s="91"/>
      <c r="D20" s="91"/>
      <c r="E20" s="26"/>
      <c r="F20" s="322"/>
      <c r="G20" s="323"/>
      <c r="H20" s="323"/>
      <c r="I20" s="156" t="s">
        <v>311</v>
      </c>
      <c r="J20" s="156" t="s">
        <v>591</v>
      </c>
      <c r="K20" s="156" t="s">
        <v>122</v>
      </c>
      <c r="L20" s="157"/>
      <c r="M20" s="157"/>
      <c r="N20" s="324"/>
      <c r="O20" s="156"/>
      <c r="P20" s="44"/>
      <c r="Q20" s="424"/>
    </row>
    <row r="21" spans="1:17" ht="30" customHeight="1">
      <c r="A21" s="91"/>
      <c r="B21" s="91"/>
      <c r="C21" s="91"/>
      <c r="D21" s="91"/>
      <c r="E21" s="26"/>
      <c r="F21" s="52"/>
      <c r="G21" s="23"/>
      <c r="H21" s="23"/>
      <c r="I21" s="25"/>
      <c r="J21" s="24"/>
      <c r="K21" s="23"/>
      <c r="L21" s="24"/>
      <c r="M21" s="25"/>
      <c r="N21" s="25"/>
      <c r="O21" s="25"/>
      <c r="P21" s="61"/>
      <c r="Q21" s="424"/>
    </row>
    <row r="22" spans="1:17" ht="30" customHeight="1">
      <c r="A22" s="91"/>
      <c r="B22" s="91"/>
      <c r="C22" s="91"/>
      <c r="D22" s="91"/>
      <c r="E22" s="26"/>
      <c r="F22" s="56"/>
      <c r="G22" s="122"/>
      <c r="H22" s="122"/>
      <c r="I22" s="123"/>
      <c r="J22" s="124"/>
      <c r="K22" s="122"/>
      <c r="L22" s="124"/>
      <c r="M22" s="123"/>
      <c r="N22" s="123"/>
      <c r="O22" s="123"/>
      <c r="P22" s="125"/>
      <c r="Q22" s="424"/>
    </row>
    <row r="23" spans="1:17" ht="44" customHeight="1">
      <c r="A23" s="91"/>
      <c r="B23" s="91"/>
      <c r="C23" s="91"/>
      <c r="D23" s="91"/>
      <c r="E23" s="27"/>
      <c r="F23" s="118"/>
      <c r="G23" s="118"/>
      <c r="H23" s="118"/>
      <c r="I23" s="118"/>
      <c r="J23" s="83"/>
      <c r="K23" s="118"/>
      <c r="L23" s="83"/>
      <c r="M23" s="126"/>
      <c r="N23" s="126"/>
      <c r="O23" s="83"/>
      <c r="P23" s="83"/>
      <c r="Q23" s="424"/>
    </row>
    <row r="24" spans="1:17" ht="15" customHeight="1">
      <c r="A24" s="91"/>
      <c r="B24" s="91"/>
      <c r="C24" s="91"/>
      <c r="D24" s="91"/>
      <c r="E24" s="54"/>
      <c r="F24" s="54"/>
      <c r="G24" s="54"/>
      <c r="H24" s="54"/>
      <c r="I24" s="127"/>
      <c r="J24" s="128"/>
      <c r="K24" s="54"/>
      <c r="L24" s="128"/>
      <c r="M24" s="127"/>
      <c r="N24" s="127"/>
      <c r="O24" s="127"/>
      <c r="P24" s="54"/>
      <c r="Q24" s="447"/>
    </row>
    <row r="25" spans="1:17" s="12" customFormat="1" ht="15" customHeight="1">
      <c r="A25" s="311"/>
      <c r="B25" s="311"/>
      <c r="C25" s="311"/>
      <c r="D25" s="311"/>
      <c r="E25" s="311"/>
      <c r="F25" s="311"/>
      <c r="G25" s="311"/>
      <c r="H25" s="311"/>
      <c r="I25" s="658"/>
      <c r="J25" s="659"/>
      <c r="K25" s="311"/>
      <c r="L25" s="659"/>
      <c r="M25" s="658"/>
      <c r="N25" s="658"/>
      <c r="O25" s="658"/>
      <c r="P25" s="311"/>
      <c r="Q25" s="660"/>
    </row>
    <row r="26" spans="1:17" ht="18">
      <c r="A26" s="23" t="s">
        <v>101</v>
      </c>
      <c r="B26" s="23"/>
      <c r="C26" s="23"/>
      <c r="D26" s="23"/>
      <c r="E26" s="23"/>
      <c r="F26" s="23"/>
      <c r="G26" s="23"/>
      <c r="H26" s="23"/>
      <c r="I26" s="25"/>
      <c r="J26" s="24"/>
      <c r="K26" s="23"/>
      <c r="L26" s="24"/>
      <c r="M26" s="25"/>
      <c r="N26" s="25"/>
      <c r="O26" s="25"/>
      <c r="P26" s="23"/>
      <c r="Q26" s="23"/>
    </row>
    <row r="27" spans="1:17" ht="18">
      <c r="A27" s="23" t="s">
        <v>103</v>
      </c>
      <c r="B27" s="23"/>
      <c r="C27" s="23"/>
      <c r="D27" s="23"/>
      <c r="E27" s="23"/>
      <c r="F27" s="23"/>
      <c r="G27" s="23"/>
      <c r="H27" s="23"/>
      <c r="I27" s="25"/>
      <c r="J27" s="24"/>
      <c r="K27" s="23"/>
      <c r="L27" s="24"/>
      <c r="M27" s="25"/>
      <c r="N27" s="25"/>
      <c r="O27" s="25"/>
      <c r="P27" s="23"/>
      <c r="Q27" s="23"/>
    </row>
    <row r="28" spans="1:17" ht="18">
      <c r="E28" s="23"/>
      <c r="F28" s="23" t="s">
        <v>101</v>
      </c>
      <c r="G28" s="23"/>
      <c r="H28" s="23"/>
      <c r="I28" s="25"/>
      <c r="J28" s="24"/>
      <c r="K28" s="23"/>
      <c r="L28" s="24"/>
      <c r="M28" s="25"/>
      <c r="N28" s="25"/>
      <c r="O28" s="23" t="s">
        <v>101</v>
      </c>
      <c r="P28" s="25"/>
      <c r="Q28" s="23"/>
    </row>
    <row r="29" spans="1:17" s="133" customFormat="1" ht="18">
      <c r="A29"/>
      <c r="B29"/>
      <c r="C29"/>
      <c r="D29"/>
      <c r="E29" s="130"/>
      <c r="F29" s="130" t="s">
        <v>102</v>
      </c>
      <c r="G29" s="130"/>
      <c r="H29" s="130"/>
      <c r="I29" s="131"/>
      <c r="J29" s="132"/>
      <c r="K29" s="130"/>
      <c r="L29" s="132"/>
      <c r="M29" s="131"/>
      <c r="N29" s="131"/>
      <c r="O29" s="130" t="s">
        <v>102</v>
      </c>
      <c r="P29" s="131"/>
      <c r="Q29" s="130"/>
    </row>
    <row r="30" spans="1:17">
      <c r="A30" t="s">
        <v>109</v>
      </c>
    </row>
    <row r="31" spans="1:17">
      <c r="A31" s="19"/>
      <c r="F31" t="s">
        <v>113</v>
      </c>
      <c r="O31" t="s">
        <v>394</v>
      </c>
    </row>
    <row r="32" spans="1:17">
      <c r="A32" t="s">
        <v>668</v>
      </c>
      <c r="F32" t="s">
        <v>200</v>
      </c>
    </row>
    <row r="33" spans="1:15">
      <c r="F33" t="s">
        <v>155</v>
      </c>
    </row>
    <row r="34" spans="1:15">
      <c r="H34" t="s">
        <v>310</v>
      </c>
    </row>
    <row r="35" spans="1:15" s="133" customFormat="1">
      <c r="A35"/>
      <c r="B35"/>
      <c r="C35"/>
      <c r="D35"/>
      <c r="F35" s="133" t="s">
        <v>449</v>
      </c>
      <c r="I35" s="134"/>
      <c r="J35" s="135"/>
      <c r="L35" s="135"/>
      <c r="M35" s="134"/>
      <c r="N35" s="134"/>
      <c r="O35" s="134"/>
    </row>
    <row r="37" spans="1:15">
      <c r="F37" t="s">
        <v>707</v>
      </c>
    </row>
  </sheetData>
  <mergeCells count="1">
    <mergeCell ref="F3:H3"/>
  </mergeCells>
  <phoneticPr fontId="2" type="noConversion"/>
  <pageMargins left="0.7" right="0.7" top="0.75" bottom="0.75" header="0.3" footer="0.3"/>
  <pageSetup paperSize="9" orientation="portrait" horizontalDpi="0" verticalDpi="0"/>
  <drawing r:id="rId1"/>
  <legacyDrawing r:id="rId2"/>
  <oleObjects>
    <mc:AlternateContent xmlns:mc="http://schemas.openxmlformats.org/markup-compatibility/2006">
      <mc:Choice Requires="x14">
        <oleObject progId="工作表" dvAspect="DVASPECT_ICON" shapeId="19457" r:id="rId3">
          <objectPr defaultSize="0" autoPict="0" r:id="rId4">
            <anchor moveWithCells="1">
              <from>
                <xdr:col>14</xdr:col>
                <xdr:colOff>0</xdr:colOff>
                <xdr:row>31</xdr:row>
                <xdr:rowOff>177800</xdr:rowOff>
              </from>
              <to>
                <xdr:col>14</xdr:col>
                <xdr:colOff>495300</xdr:colOff>
                <xdr:row>33</xdr:row>
                <xdr:rowOff>76200</xdr:rowOff>
              </to>
            </anchor>
          </objectPr>
        </oleObject>
      </mc:Choice>
      <mc:Fallback>
        <oleObject progId="工作表" dvAspect="DVASPECT_ICON" shapeId="19457" r:id="rId3"/>
      </mc:Fallback>
    </mc:AlternateContent>
  </oleObjects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9726F1-24AE-8A4D-9E9B-A07FAE7421BC}">
  <dimension ref="A1:AL103"/>
  <sheetViews>
    <sheetView showGridLines="0" zoomScale="74" zoomScaleNormal="81" workbookViewId="0">
      <selection activeCell="K19" sqref="K19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12.8320312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5.6640625" customWidth="1"/>
    <col min="22" max="22" width="14.5" customWidth="1"/>
    <col min="23" max="23" width="4.83203125" customWidth="1"/>
    <col min="25" max="25" width="25" customWidth="1"/>
    <col min="26" max="26" width="7.1640625" customWidth="1"/>
    <col min="27" max="27" width="3.83203125" customWidth="1"/>
    <col min="29" max="29" width="5.6640625" customWidth="1"/>
    <col min="31" max="31" width="5.83203125" customWidth="1"/>
    <col min="35" max="35" width="6.33203125" customWidth="1"/>
    <col min="36" max="36" width="6.83203125" customWidth="1"/>
    <col min="37" max="38" width="4.5" customWidth="1"/>
  </cols>
  <sheetData>
    <row r="1" spans="1:16" ht="48" customHeight="1">
      <c r="A1" s="84"/>
      <c r="B1" s="542"/>
      <c r="C1" s="718" t="s">
        <v>441</v>
      </c>
      <c r="D1" s="544"/>
      <c r="E1" s="544"/>
      <c r="F1" s="544"/>
      <c r="G1" s="545"/>
      <c r="H1" s="545"/>
      <c r="I1" s="544"/>
      <c r="J1" s="528"/>
      <c r="K1" s="528"/>
      <c r="L1" s="528"/>
      <c r="M1" s="530"/>
    </row>
    <row r="2" spans="1:16" ht="36" customHeight="1">
      <c r="A2" s="84"/>
      <c r="B2" s="531"/>
      <c r="C2" s="556"/>
      <c r="D2" s="557" t="s">
        <v>568</v>
      </c>
      <c r="E2" s="558" t="s">
        <v>569</v>
      </c>
      <c r="F2" s="559"/>
      <c r="G2" s="560"/>
      <c r="H2" s="557" t="s">
        <v>570</v>
      </c>
      <c r="I2" s="561"/>
      <c r="J2" s="528"/>
      <c r="K2" s="576"/>
      <c r="L2" s="577"/>
      <c r="M2" s="530"/>
      <c r="P2" t="s">
        <v>927</v>
      </c>
    </row>
    <row r="3" spans="1:16" ht="36" customHeight="1">
      <c r="A3" s="84"/>
      <c r="B3" s="531"/>
      <c r="C3" s="562"/>
      <c r="D3" s="532"/>
      <c r="E3" s="532"/>
      <c r="F3" s="532"/>
      <c r="G3" s="532"/>
      <c r="H3" s="532"/>
      <c r="I3" s="563"/>
      <c r="J3" s="528"/>
      <c r="K3" s="578"/>
      <c r="L3" s="579"/>
      <c r="M3" s="530"/>
    </row>
    <row r="4" spans="1:16" ht="30" customHeight="1">
      <c r="A4" s="88"/>
      <c r="B4" s="533"/>
      <c r="C4" s="562"/>
      <c r="D4" s="546"/>
      <c r="E4" s="546"/>
      <c r="F4" s="546"/>
      <c r="G4" s="546"/>
      <c r="H4" s="546"/>
      <c r="I4" s="563"/>
      <c r="J4" s="529"/>
      <c r="K4" s="578"/>
      <c r="L4" s="580"/>
      <c r="M4" s="530"/>
    </row>
    <row r="5" spans="1:16" ht="30" customHeight="1">
      <c r="A5" s="84"/>
      <c r="B5" s="534"/>
      <c r="C5" s="562"/>
      <c r="D5" s="547"/>
      <c r="E5" s="547"/>
      <c r="F5" s="547"/>
      <c r="G5" s="547"/>
      <c r="H5" s="547"/>
      <c r="I5" s="563"/>
      <c r="J5" s="536"/>
      <c r="K5" s="578"/>
      <c r="L5" s="581"/>
      <c r="M5" s="575"/>
    </row>
    <row r="6" spans="1:16" ht="30" customHeight="1">
      <c r="A6" s="84"/>
      <c r="B6" s="534"/>
      <c r="C6" s="562"/>
      <c r="D6" s="547"/>
      <c r="E6" s="547"/>
      <c r="F6" s="547"/>
      <c r="G6" s="547"/>
      <c r="H6" s="547"/>
      <c r="I6" s="563"/>
      <c r="J6" s="536"/>
      <c r="K6" s="578"/>
      <c r="L6" s="581"/>
      <c r="M6" s="575"/>
    </row>
    <row r="7" spans="1:16" ht="30" customHeight="1">
      <c r="A7" s="84"/>
      <c r="B7" s="534"/>
      <c r="C7" s="562"/>
      <c r="D7" s="547"/>
      <c r="E7" s="547"/>
      <c r="F7" s="547"/>
      <c r="G7" s="547"/>
      <c r="H7" s="547"/>
      <c r="I7" s="563"/>
      <c r="J7" s="536"/>
      <c r="K7" s="578"/>
      <c r="L7" s="581"/>
      <c r="M7" s="575"/>
    </row>
    <row r="8" spans="1:16" ht="33" customHeight="1">
      <c r="A8" s="84"/>
      <c r="B8" s="534"/>
      <c r="C8" s="562"/>
      <c r="D8" s="548"/>
      <c r="E8" s="548"/>
      <c r="F8" s="548"/>
      <c r="G8" s="548"/>
      <c r="H8" s="548"/>
      <c r="I8" s="563"/>
      <c r="J8" s="536"/>
      <c r="K8" s="578"/>
      <c r="L8" s="580"/>
      <c r="M8" s="575"/>
    </row>
    <row r="9" spans="1:16" ht="59" customHeight="1">
      <c r="A9" s="84"/>
      <c r="B9" s="534"/>
      <c r="C9" s="562"/>
      <c r="D9" s="537" t="s">
        <v>598</v>
      </c>
      <c r="E9" s="538" t="s">
        <v>614</v>
      </c>
      <c r="F9" s="537"/>
      <c r="G9" s="537"/>
      <c r="H9" s="537" t="s">
        <v>615</v>
      </c>
      <c r="I9" s="563"/>
      <c r="J9" s="536"/>
      <c r="K9" s="578"/>
      <c r="L9" s="582"/>
      <c r="M9" s="575"/>
    </row>
    <row r="10" spans="1:16" ht="62" customHeight="1">
      <c r="A10" s="84"/>
      <c r="B10" s="534"/>
      <c r="C10" s="562"/>
      <c r="D10" s="548"/>
      <c r="E10" s="549"/>
      <c r="F10" s="548"/>
      <c r="G10" s="548"/>
      <c r="H10" s="548"/>
      <c r="I10" s="563"/>
      <c r="J10" s="536"/>
      <c r="K10" s="578"/>
      <c r="L10" s="583"/>
      <c r="M10" s="575"/>
      <c r="O10" s="307"/>
    </row>
    <row r="11" spans="1:16" ht="38" customHeight="1">
      <c r="A11" s="84"/>
      <c r="B11" s="534"/>
      <c r="C11" s="562"/>
      <c r="D11" s="548"/>
      <c r="E11" s="548"/>
      <c r="F11" s="548"/>
      <c r="G11" s="548"/>
      <c r="H11" s="548"/>
      <c r="I11" s="563"/>
      <c r="J11" s="536"/>
      <c r="K11" s="578"/>
      <c r="L11" s="579"/>
      <c r="M11" s="575"/>
      <c r="O11" s="307"/>
    </row>
    <row r="12" spans="1:16" ht="93" customHeight="1">
      <c r="A12" s="84"/>
      <c r="B12" s="550"/>
      <c r="C12" s="562"/>
      <c r="D12" s="547"/>
      <c r="E12" s="547"/>
      <c r="F12" s="547"/>
      <c r="G12" s="547"/>
      <c r="H12" s="547"/>
      <c r="I12" s="563"/>
      <c r="J12" s="531"/>
      <c r="K12" s="578"/>
      <c r="L12" s="584"/>
      <c r="M12" s="530"/>
    </row>
    <row r="13" spans="1:16" ht="59" customHeight="1">
      <c r="A13" s="84"/>
      <c r="B13" s="550"/>
      <c r="C13" s="618"/>
      <c r="D13" s="619"/>
      <c r="E13" s="620"/>
      <c r="F13" s="621"/>
      <c r="G13" s="621"/>
      <c r="H13" s="621"/>
      <c r="I13" s="622"/>
      <c r="J13" s="531"/>
      <c r="K13" s="578"/>
      <c r="L13" s="623"/>
      <c r="M13" s="530"/>
    </row>
    <row r="14" spans="1:16" ht="33" customHeight="1">
      <c r="A14" s="84"/>
      <c r="B14" s="550"/>
      <c r="C14" s="566"/>
      <c r="D14" s="567"/>
      <c r="E14" s="567"/>
      <c r="F14" s="567"/>
      <c r="G14" s="567"/>
      <c r="H14" s="567"/>
      <c r="I14" s="568"/>
      <c r="J14" s="531"/>
      <c r="K14" s="578"/>
      <c r="L14" s="585"/>
      <c r="M14" s="530"/>
    </row>
    <row r="15" spans="1:16" ht="33" customHeight="1">
      <c r="A15" s="84"/>
      <c r="B15" s="550"/>
      <c r="C15" s="569"/>
      <c r="D15" s="570"/>
      <c r="E15" s="570"/>
      <c r="F15" s="570"/>
      <c r="G15" s="570"/>
      <c r="H15" s="570"/>
      <c r="I15" s="571"/>
      <c r="J15" s="531"/>
      <c r="K15" s="578"/>
      <c r="L15" s="585"/>
      <c r="M15" s="530"/>
    </row>
    <row r="16" spans="1:16" ht="33" customHeight="1">
      <c r="A16" s="84"/>
      <c r="B16" s="550"/>
      <c r="C16" s="569"/>
      <c r="D16" s="570"/>
      <c r="E16" s="570"/>
      <c r="F16" s="570"/>
      <c r="G16" s="570"/>
      <c r="H16" s="570"/>
      <c r="I16" s="571"/>
      <c r="J16" s="531"/>
      <c r="K16" s="578"/>
      <c r="L16" s="579"/>
      <c r="M16" s="530"/>
    </row>
    <row r="17" spans="1:27" ht="33" customHeight="1">
      <c r="A17" s="84"/>
      <c r="B17" s="550"/>
      <c r="C17" s="569"/>
      <c r="D17" s="570"/>
      <c r="E17" s="570"/>
      <c r="F17" s="570"/>
      <c r="G17" s="570"/>
      <c r="H17" s="570"/>
      <c r="I17" s="571"/>
      <c r="J17" s="531"/>
      <c r="K17" s="578"/>
      <c r="L17" s="586"/>
      <c r="M17" s="530"/>
    </row>
    <row r="18" spans="1:27" ht="33" customHeight="1">
      <c r="A18" s="84"/>
      <c r="B18" s="550"/>
      <c r="C18" s="569"/>
      <c r="D18" s="570"/>
      <c r="E18" s="570"/>
      <c r="F18" s="570"/>
      <c r="G18" s="570"/>
      <c r="H18" s="570"/>
      <c r="I18" s="571"/>
      <c r="J18" s="531"/>
      <c r="K18" s="578"/>
      <c r="L18" s="587"/>
      <c r="M18" s="530"/>
    </row>
    <row r="19" spans="1:27" ht="33" customHeight="1">
      <c r="A19" s="84"/>
      <c r="B19" s="550"/>
      <c r="C19" s="572"/>
      <c r="D19" s="573"/>
      <c r="E19" s="573"/>
      <c r="F19" s="573"/>
      <c r="G19" s="573"/>
      <c r="H19" s="573"/>
      <c r="I19" s="574"/>
      <c r="J19" s="531"/>
      <c r="K19" s="578"/>
      <c r="L19" s="587"/>
      <c r="M19" s="530"/>
    </row>
    <row r="20" spans="1:27" ht="45" customHeight="1">
      <c r="A20" s="90"/>
      <c r="B20" s="550"/>
      <c r="C20" s="665"/>
      <c r="D20" s="528"/>
      <c r="E20" s="528"/>
      <c r="F20" s="528"/>
      <c r="G20" s="528"/>
      <c r="H20" s="528"/>
      <c r="I20" s="536"/>
      <c r="J20" s="531"/>
      <c r="K20" s="545"/>
      <c r="L20" s="545"/>
      <c r="M20" s="530"/>
    </row>
    <row r="21" spans="1:27" ht="44" customHeight="1">
      <c r="A21" s="91"/>
      <c r="B21" s="544"/>
      <c r="C21" s="544"/>
      <c r="D21" s="544"/>
      <c r="E21" s="544"/>
      <c r="F21" s="544"/>
      <c r="G21" s="545"/>
      <c r="H21" s="555"/>
      <c r="I21" s="555"/>
      <c r="J21" s="542"/>
      <c r="K21" s="545"/>
      <c r="L21" s="545"/>
      <c r="M21" s="551"/>
    </row>
    <row r="22" spans="1:27" ht="15" customHeight="1">
      <c r="A22" s="91"/>
      <c r="B22" s="543"/>
      <c r="C22" s="543"/>
      <c r="D22" s="543"/>
      <c r="E22" s="543"/>
      <c r="F22" s="543"/>
      <c r="G22" s="552"/>
      <c r="H22" s="552"/>
      <c r="I22" s="543"/>
      <c r="J22" s="553"/>
      <c r="K22" s="552"/>
      <c r="L22" s="552"/>
      <c r="M22" s="554"/>
    </row>
    <row r="23" spans="1:27" ht="30" customHeight="1">
      <c r="A23" s="23"/>
      <c r="B23" s="23"/>
      <c r="C23" s="23"/>
      <c r="D23" s="23"/>
      <c r="E23" s="23"/>
      <c r="F23" s="23"/>
      <c r="G23" s="25"/>
      <c r="H23" s="25"/>
      <c r="I23" s="23"/>
      <c r="J23" s="23"/>
      <c r="K23" s="23"/>
      <c r="L23" s="23"/>
      <c r="M23" s="23"/>
    </row>
    <row r="24" spans="1:27" ht="18" customHeight="1">
      <c r="A24" s="23"/>
      <c r="B24" s="23"/>
      <c r="C24" s="23"/>
      <c r="D24" s="23"/>
      <c r="E24" s="23"/>
      <c r="F24" s="23"/>
      <c r="H24" s="25"/>
      <c r="I24" s="23"/>
      <c r="J24" s="23"/>
      <c r="K24" s="23" t="s">
        <v>604</v>
      </c>
      <c r="L24" s="23"/>
      <c r="M24" s="23"/>
    </row>
    <row r="25" spans="1:27" ht="22" customHeight="1">
      <c r="A25" s="23" t="s">
        <v>101</v>
      </c>
      <c r="B25" s="23"/>
      <c r="C25" s="23"/>
      <c r="D25" s="23"/>
      <c r="E25" s="23"/>
      <c r="F25" s="23"/>
      <c r="G25" s="25"/>
      <c r="H25" s="25" t="s">
        <v>694</v>
      </c>
      <c r="I25" s="23"/>
      <c r="J25" s="23"/>
      <c r="K25" s="23"/>
      <c r="L25" s="23"/>
      <c r="M25" s="23"/>
    </row>
    <row r="26" spans="1:27" s="133" customFormat="1" ht="21" customHeight="1">
      <c r="A26" s="23" t="s">
        <v>103</v>
      </c>
      <c r="B26" s="130"/>
      <c r="C26" s="130"/>
      <c r="D26" s="130"/>
      <c r="E26" s="130"/>
      <c r="F26" s="130"/>
      <c r="G26" s="131"/>
      <c r="H26" s="131"/>
      <c r="I26" s="130"/>
      <c r="J26" s="130"/>
      <c r="K26" s="130"/>
      <c r="L26" s="130"/>
      <c r="M26" s="130"/>
      <c r="U26"/>
      <c r="V26"/>
      <c r="W26"/>
      <c r="X26"/>
      <c r="Y26"/>
      <c r="Z26"/>
      <c r="AA26"/>
    </row>
    <row r="27" spans="1:27" ht="30" customHeight="1">
      <c r="K27" s="23"/>
      <c r="L27" s="23"/>
      <c r="M27" s="23"/>
    </row>
    <row r="28" spans="1:27" ht="30" customHeight="1">
      <c r="H28" s="19" t="s">
        <v>695</v>
      </c>
      <c r="K28" s="23"/>
      <c r="L28" s="23"/>
      <c r="M28" s="23"/>
    </row>
    <row r="29" spans="1:27" ht="30" customHeight="1">
      <c r="A29" t="s">
        <v>109</v>
      </c>
      <c r="K29" s="23"/>
      <c r="L29" s="23"/>
      <c r="M29" s="23"/>
    </row>
    <row r="30" spans="1:27" ht="30" customHeight="1">
      <c r="A30" s="19"/>
      <c r="K30" s="130"/>
      <c r="L30" s="130"/>
      <c r="M30" s="130"/>
    </row>
    <row r="31" spans="1:27" ht="30" customHeight="1">
      <c r="A31" t="s">
        <v>668</v>
      </c>
      <c r="K31" s="23"/>
      <c r="L31" s="23"/>
      <c r="M31" s="23"/>
    </row>
    <row r="32" spans="1:27" s="133" customFormat="1" ht="30" customHeight="1">
      <c r="A32"/>
      <c r="G32" s="134"/>
      <c r="H32" s="134"/>
      <c r="K32" s="23"/>
      <c r="L32" s="23"/>
      <c r="M32" s="23"/>
      <c r="U32"/>
      <c r="V32"/>
      <c r="W32"/>
      <c r="X32"/>
      <c r="Y32"/>
      <c r="Z32"/>
      <c r="AA32"/>
    </row>
    <row r="33" spans="3:24" ht="30" customHeight="1">
      <c r="C33" s="307"/>
      <c r="K33" s="23"/>
      <c r="L33" s="23"/>
      <c r="M33" s="23"/>
    </row>
    <row r="34" spans="3:24" ht="30" customHeight="1">
      <c r="C34" s="307"/>
      <c r="K34" s="130"/>
      <c r="L34" s="130"/>
      <c r="M34" s="130"/>
      <c r="R34" s="625"/>
      <c r="S34" s="626"/>
      <c r="T34" s="626"/>
      <c r="U34" s="626"/>
      <c r="V34" s="626"/>
      <c r="W34" s="626"/>
      <c r="X34" s="703" t="s">
        <v>741</v>
      </c>
    </row>
    <row r="35" spans="3:24" ht="30" customHeight="1">
      <c r="K35" s="23"/>
      <c r="L35" s="23"/>
      <c r="M35" s="23"/>
      <c r="R35" s="628"/>
      <c r="S35" s="763"/>
      <c r="T35" s="763"/>
      <c r="U35" s="763"/>
      <c r="V35" s="763"/>
      <c r="W35" s="763"/>
      <c r="X35" s="530"/>
    </row>
    <row r="36" spans="3:24" ht="23">
      <c r="K36" s="23"/>
      <c r="L36" s="23"/>
      <c r="M36" s="23"/>
      <c r="R36" s="628"/>
      <c r="S36" s="764" t="s">
        <v>752</v>
      </c>
      <c r="T36" s="765"/>
      <c r="U36" s="766" t="s">
        <v>753</v>
      </c>
      <c r="V36" s="767"/>
      <c r="W36" s="763"/>
      <c r="X36" s="530"/>
    </row>
    <row r="37" spans="3:24" ht="23">
      <c r="K37" s="130"/>
      <c r="L37" s="130"/>
      <c r="M37" s="130"/>
      <c r="R37" s="628"/>
      <c r="S37" s="768"/>
      <c r="T37" s="765"/>
      <c r="U37" s="763"/>
      <c r="V37" s="763"/>
      <c r="W37" s="763"/>
      <c r="X37" s="530"/>
    </row>
    <row r="38" spans="3:24" ht="23">
      <c r="K38" s="23"/>
      <c r="L38" s="23"/>
      <c r="M38" s="23"/>
      <c r="R38" s="628"/>
      <c r="S38" s="764" t="s">
        <v>745</v>
      </c>
      <c r="T38" s="765"/>
      <c r="U38" s="767" t="s">
        <v>123</v>
      </c>
      <c r="V38" s="767"/>
      <c r="W38" s="763"/>
      <c r="X38" s="530"/>
    </row>
    <row r="39" spans="3:24" ht="23">
      <c r="K39" s="23"/>
      <c r="L39" s="23"/>
      <c r="M39" s="23"/>
      <c r="R39" s="628"/>
      <c r="S39" s="764"/>
      <c r="T39" s="765"/>
      <c r="U39" s="763"/>
      <c r="V39" s="763"/>
      <c r="W39" s="763"/>
      <c r="X39" s="530"/>
    </row>
    <row r="40" spans="3:24">
      <c r="R40" s="628"/>
      <c r="S40" s="763"/>
      <c r="T40" s="763"/>
      <c r="U40" s="763"/>
      <c r="V40" s="763"/>
      <c r="W40" s="763"/>
      <c r="X40" s="530"/>
    </row>
    <row r="41" spans="3:24">
      <c r="R41" s="628"/>
      <c r="S41" s="763"/>
      <c r="T41" s="763"/>
      <c r="U41" s="763"/>
      <c r="V41" s="763"/>
      <c r="W41" s="763"/>
      <c r="X41" s="530"/>
    </row>
    <row r="42" spans="3:24">
      <c r="R42" s="628"/>
      <c r="S42" s="763"/>
      <c r="T42" s="763"/>
      <c r="U42" s="763"/>
      <c r="V42" s="763"/>
      <c r="W42" s="763"/>
      <c r="X42" s="530"/>
    </row>
    <row r="43" spans="3:24" ht="18">
      <c r="R43" s="628"/>
      <c r="S43" s="769"/>
      <c r="T43" s="763"/>
      <c r="U43" s="769"/>
      <c r="V43" s="769"/>
      <c r="W43" s="769"/>
      <c r="X43" s="530"/>
    </row>
    <row r="44" spans="3:24" ht="18">
      <c r="R44" s="628"/>
      <c r="S44" s="769"/>
      <c r="T44" s="763"/>
      <c r="U44" s="769"/>
      <c r="V44" s="769"/>
      <c r="W44" s="769"/>
      <c r="X44" s="530"/>
    </row>
    <row r="45" spans="3:24" ht="18">
      <c r="R45" s="628"/>
      <c r="S45" s="769"/>
      <c r="T45" s="763"/>
      <c r="U45" s="769"/>
      <c r="V45" s="769"/>
      <c r="W45" s="769"/>
      <c r="X45" s="530"/>
    </row>
    <row r="46" spans="3:24">
      <c r="R46" s="631"/>
      <c r="S46" s="632"/>
      <c r="T46" s="632"/>
      <c r="U46" s="632"/>
      <c r="V46" s="632"/>
      <c r="W46" s="632"/>
      <c r="X46" s="633"/>
    </row>
    <row r="63" spans="21:27">
      <c r="U63" s="625"/>
      <c r="V63" s="626"/>
      <c r="W63" s="626"/>
      <c r="X63" s="626"/>
      <c r="Y63" s="626"/>
      <c r="Z63" s="626"/>
      <c r="AA63" s="703" t="s">
        <v>741</v>
      </c>
    </row>
    <row r="64" spans="21:27">
      <c r="U64" s="628"/>
      <c r="V64" s="629" t="s">
        <v>746</v>
      </c>
      <c r="W64" s="629"/>
      <c r="X64" s="629"/>
      <c r="Y64" s="629"/>
      <c r="Z64" s="629"/>
      <c r="AA64" s="530"/>
    </row>
    <row r="65" spans="21:27">
      <c r="U65" s="628"/>
      <c r="V65" s="629"/>
      <c r="W65" s="629"/>
      <c r="X65" s="629"/>
      <c r="Y65" s="629"/>
      <c r="Z65" s="629"/>
      <c r="AA65" s="530"/>
    </row>
    <row r="66" spans="21:27">
      <c r="U66" s="628"/>
      <c r="V66" s="629"/>
      <c r="W66" s="629"/>
      <c r="X66" s="629"/>
      <c r="Y66" s="629"/>
      <c r="Z66" s="629"/>
      <c r="AA66" s="530"/>
    </row>
    <row r="67" spans="21:27">
      <c r="U67" s="628"/>
      <c r="V67" s="629" t="s">
        <v>754</v>
      </c>
      <c r="W67" s="629"/>
      <c r="X67" s="629"/>
      <c r="Y67" s="629"/>
      <c r="Z67" s="629"/>
      <c r="AA67" s="530"/>
    </row>
    <row r="68" spans="21:27">
      <c r="U68" s="628"/>
      <c r="V68" s="629"/>
      <c r="W68" s="629"/>
      <c r="X68" s="629"/>
      <c r="Y68" s="629"/>
      <c r="Z68" s="629"/>
      <c r="AA68" s="530"/>
    </row>
    <row r="69" spans="21:27">
      <c r="U69" s="628"/>
      <c r="V69" s="629"/>
      <c r="W69" s="629"/>
      <c r="X69" s="629"/>
      <c r="Y69" s="629"/>
      <c r="Z69" s="629"/>
      <c r="AA69" s="530"/>
    </row>
    <row r="70" spans="21:27" ht="23">
      <c r="U70" s="628"/>
      <c r="V70" s="706" t="s">
        <v>749</v>
      </c>
      <c r="W70" s="630"/>
      <c r="X70" s="570" t="s">
        <v>900</v>
      </c>
      <c r="Y70" s="705"/>
      <c r="Z70" s="629"/>
      <c r="AA70" s="530"/>
    </row>
    <row r="71" spans="21:27" ht="23">
      <c r="U71" s="628"/>
      <c r="V71" s="707"/>
      <c r="W71" s="630"/>
      <c r="X71" s="629"/>
      <c r="Y71" s="629"/>
      <c r="Z71" s="629"/>
      <c r="AA71" s="530"/>
    </row>
    <row r="72" spans="21:27" ht="23">
      <c r="U72" s="628"/>
      <c r="V72" s="706" t="s">
        <v>750</v>
      </c>
      <c r="W72" s="630"/>
      <c r="X72" s="705" t="s">
        <v>751</v>
      </c>
      <c r="Y72" s="705"/>
      <c r="Z72" s="629"/>
      <c r="AA72" s="530"/>
    </row>
    <row r="73" spans="21:27" ht="23">
      <c r="U73" s="628"/>
      <c r="V73" s="707"/>
      <c r="W73" s="630"/>
      <c r="X73" s="629"/>
      <c r="Y73" s="629"/>
      <c r="Z73" s="629"/>
      <c r="AA73" s="530"/>
    </row>
    <row r="74" spans="21:27" ht="23">
      <c r="U74" s="628"/>
      <c r="V74" s="706" t="s">
        <v>747</v>
      </c>
      <c r="W74" s="630"/>
      <c r="X74" s="705" t="s">
        <v>748</v>
      </c>
      <c r="Y74" s="705"/>
      <c r="Z74" s="629"/>
      <c r="AA74" s="530"/>
    </row>
    <row r="75" spans="21:27" ht="23">
      <c r="U75" s="628"/>
      <c r="V75" s="634"/>
      <c r="W75" s="630"/>
      <c r="X75" s="629"/>
      <c r="Y75" s="629"/>
      <c r="Z75" s="629"/>
      <c r="AA75" s="530"/>
    </row>
    <row r="76" spans="21:27" ht="23">
      <c r="U76" s="628"/>
      <c r="V76" s="634"/>
      <c r="W76" s="630"/>
      <c r="X76" s="629"/>
      <c r="Y76" s="629"/>
      <c r="Z76" s="629"/>
      <c r="AA76" s="530"/>
    </row>
    <row r="77" spans="21:27">
      <c r="U77" s="628"/>
      <c r="V77" s="629"/>
      <c r="W77" s="629"/>
      <c r="X77" s="629"/>
      <c r="Y77" s="629"/>
      <c r="Z77" s="629"/>
      <c r="AA77" s="530"/>
    </row>
    <row r="78" spans="21:27">
      <c r="U78" s="628"/>
      <c r="V78" s="629"/>
      <c r="W78" s="629"/>
      <c r="X78" s="629"/>
      <c r="Y78" s="629"/>
      <c r="Z78" s="629"/>
      <c r="AA78" s="530"/>
    </row>
    <row r="79" spans="21:27">
      <c r="U79" s="628"/>
      <c r="V79" s="629"/>
      <c r="W79" s="629"/>
      <c r="X79" s="629"/>
      <c r="Y79" s="629"/>
      <c r="Z79" s="629"/>
      <c r="AA79" s="530"/>
    </row>
    <row r="80" spans="21:27" ht="18">
      <c r="U80" s="628"/>
      <c r="V80" s="674"/>
      <c r="W80" s="629"/>
      <c r="X80" s="674"/>
      <c r="Y80" s="674"/>
      <c r="Z80" s="674"/>
      <c r="AA80" s="530"/>
    </row>
    <row r="81" spans="21:38">
      <c r="U81" s="631"/>
      <c r="V81" s="632"/>
      <c r="W81" s="632"/>
      <c r="X81" s="632"/>
      <c r="Y81" s="632"/>
      <c r="Z81" s="632"/>
      <c r="AA81" s="633"/>
    </row>
    <row r="84" spans="21:38">
      <c r="AC84" s="625"/>
      <c r="AD84" s="626"/>
      <c r="AE84" s="626"/>
      <c r="AF84" s="626"/>
      <c r="AG84" s="626"/>
      <c r="AH84" s="626"/>
      <c r="AI84" s="626"/>
      <c r="AJ84" s="626"/>
      <c r="AK84" s="626"/>
      <c r="AL84" s="703" t="s">
        <v>741</v>
      </c>
    </row>
    <row r="85" spans="21:38">
      <c r="AC85" s="628"/>
      <c r="AD85" s="629"/>
      <c r="AE85" s="629"/>
      <c r="AF85" s="629"/>
      <c r="AG85" s="629"/>
      <c r="AH85" s="629"/>
      <c r="AI85" s="629"/>
      <c r="AJ85" s="629"/>
      <c r="AK85" s="629"/>
      <c r="AL85" s="709"/>
    </row>
    <row r="86" spans="21:38">
      <c r="AC86" s="628"/>
      <c r="AD86" s="629" t="s">
        <v>757</v>
      </c>
      <c r="AE86" s="629"/>
      <c r="AF86" s="629"/>
      <c r="AG86" s="629"/>
      <c r="AH86" s="629"/>
      <c r="AI86" s="629"/>
      <c r="AJ86" s="629"/>
      <c r="AK86" s="629"/>
      <c r="AL86" s="530"/>
    </row>
    <row r="87" spans="21:38">
      <c r="AC87" s="628"/>
      <c r="AD87" s="629"/>
      <c r="AE87" s="629"/>
      <c r="AF87" s="629"/>
      <c r="AG87" s="629"/>
      <c r="AH87" s="629"/>
      <c r="AI87" s="629"/>
      <c r="AJ87" s="629"/>
      <c r="AK87" s="629"/>
      <c r="AL87" s="530"/>
    </row>
    <row r="88" spans="21:38">
      <c r="AC88" s="628"/>
      <c r="AD88" s="629"/>
      <c r="AE88" s="629"/>
      <c r="AF88" s="629"/>
      <c r="AG88" s="629"/>
      <c r="AH88" s="629"/>
      <c r="AI88" s="629"/>
      <c r="AJ88" s="629"/>
      <c r="AK88" s="629"/>
      <c r="AL88" s="530"/>
    </row>
    <row r="89" spans="21:38">
      <c r="AC89" s="628"/>
      <c r="AD89" s="629" t="s">
        <v>755</v>
      </c>
      <c r="AE89" s="629"/>
      <c r="AF89" s="629"/>
      <c r="AG89" s="629"/>
      <c r="AH89" s="629"/>
      <c r="AI89" s="629"/>
      <c r="AJ89" s="629"/>
      <c r="AK89" s="629"/>
      <c r="AL89" s="530"/>
    </row>
    <row r="90" spans="21:38">
      <c r="AC90" s="628"/>
      <c r="AD90" s="629"/>
      <c r="AE90" s="629"/>
      <c r="AF90" s="629"/>
      <c r="AG90" s="629"/>
      <c r="AH90" s="629"/>
      <c r="AI90" s="629"/>
      <c r="AJ90" s="629"/>
      <c r="AK90" s="629"/>
      <c r="AL90" s="530"/>
    </row>
    <row r="91" spans="21:38">
      <c r="AC91" s="628"/>
      <c r="AD91" s="629"/>
      <c r="AE91" s="629"/>
      <c r="AF91" s="629"/>
      <c r="AG91" s="629"/>
      <c r="AH91" s="629"/>
      <c r="AI91" s="629"/>
      <c r="AJ91" s="629"/>
      <c r="AK91" s="629"/>
      <c r="AL91" s="530"/>
    </row>
    <row r="92" spans="21:38" ht="23">
      <c r="AC92" s="628"/>
      <c r="AD92" s="704" t="s">
        <v>588</v>
      </c>
      <c r="AE92" s="630"/>
      <c r="AF92" s="705" t="s">
        <v>600</v>
      </c>
      <c r="AG92" s="705"/>
      <c r="AH92" s="629"/>
      <c r="AI92" s="708">
        <v>2</v>
      </c>
      <c r="AJ92" s="629" t="s">
        <v>759</v>
      </c>
      <c r="AK92" s="629"/>
      <c r="AL92" s="530"/>
    </row>
    <row r="93" spans="21:38" ht="23">
      <c r="AC93" s="628"/>
      <c r="AD93" s="634"/>
      <c r="AE93" s="630"/>
      <c r="AF93" s="629"/>
      <c r="AG93" s="629"/>
      <c r="AH93" s="629"/>
      <c r="AI93" s="704"/>
      <c r="AJ93" s="629"/>
      <c r="AK93" s="629"/>
      <c r="AL93" s="530"/>
    </row>
    <row r="94" spans="21:38" ht="23">
      <c r="AC94" s="628"/>
      <c r="AD94" s="704" t="s">
        <v>588</v>
      </c>
      <c r="AE94" s="630"/>
      <c r="AF94" s="705" t="s">
        <v>600</v>
      </c>
      <c r="AG94" s="705"/>
      <c r="AH94" s="629"/>
      <c r="AI94" s="708">
        <v>1</v>
      </c>
      <c r="AJ94" s="629" t="s">
        <v>759</v>
      </c>
      <c r="AK94" s="629"/>
      <c r="AL94" s="530"/>
    </row>
    <row r="95" spans="21:38" ht="23">
      <c r="AC95" s="628"/>
      <c r="AD95" s="634"/>
      <c r="AE95" s="630"/>
      <c r="AF95" s="629"/>
      <c r="AG95" s="629"/>
      <c r="AH95" s="629"/>
      <c r="AI95" s="629"/>
      <c r="AJ95" s="629"/>
      <c r="AK95" s="629"/>
      <c r="AL95" s="530"/>
    </row>
    <row r="96" spans="21:38">
      <c r="AC96" s="628"/>
      <c r="AD96" s="704"/>
      <c r="AE96" s="629"/>
      <c r="AF96" s="629"/>
      <c r="AG96" s="629"/>
      <c r="AH96" s="629"/>
      <c r="AI96" s="629"/>
      <c r="AJ96" s="629"/>
      <c r="AK96" s="629"/>
      <c r="AL96" s="530"/>
    </row>
    <row r="97" spans="29:38" ht="23">
      <c r="AC97" s="628"/>
      <c r="AD97" s="634"/>
      <c r="AE97" s="630"/>
      <c r="AF97" s="629"/>
      <c r="AG97" s="629"/>
      <c r="AH97" s="629"/>
      <c r="AI97" s="629"/>
      <c r="AJ97" s="629"/>
      <c r="AK97" s="629"/>
      <c r="AL97" s="530"/>
    </row>
    <row r="98" spans="29:38" ht="23">
      <c r="AC98" s="628"/>
      <c r="AD98" s="634"/>
      <c r="AE98" s="630"/>
      <c r="AF98" s="629"/>
      <c r="AG98" s="629"/>
      <c r="AH98" s="629"/>
      <c r="AI98" s="629"/>
      <c r="AJ98" s="629"/>
      <c r="AK98" s="629"/>
      <c r="AL98" s="530"/>
    </row>
    <row r="99" spans="29:38">
      <c r="AC99" s="628"/>
      <c r="AD99" s="629"/>
      <c r="AE99" s="629"/>
      <c r="AF99" s="629"/>
      <c r="AG99" s="629"/>
      <c r="AH99" s="629"/>
      <c r="AI99" s="629"/>
      <c r="AJ99" s="629"/>
      <c r="AK99" s="629"/>
      <c r="AL99" s="530"/>
    </row>
    <row r="100" spans="29:38">
      <c r="AC100" s="628"/>
      <c r="AD100" s="629"/>
      <c r="AE100" s="629"/>
      <c r="AF100" s="629"/>
      <c r="AG100" s="629"/>
      <c r="AH100" s="629"/>
      <c r="AI100" s="629"/>
      <c r="AJ100" s="629"/>
      <c r="AK100" s="629"/>
      <c r="AL100" s="530"/>
    </row>
    <row r="101" spans="29:38">
      <c r="AC101" s="628"/>
      <c r="AD101" s="629"/>
      <c r="AE101" s="629"/>
      <c r="AF101" s="629"/>
      <c r="AG101" s="629"/>
      <c r="AH101" s="629"/>
      <c r="AI101" s="629"/>
      <c r="AJ101" s="629"/>
      <c r="AK101" s="629"/>
      <c r="AL101" s="530"/>
    </row>
    <row r="102" spans="29:38" ht="18">
      <c r="AC102" s="628"/>
      <c r="AD102" s="674"/>
      <c r="AE102" s="629"/>
      <c r="AF102" s="674"/>
      <c r="AG102" s="674"/>
      <c r="AH102" s="674"/>
      <c r="AI102" s="674"/>
      <c r="AJ102" s="674"/>
      <c r="AK102" s="674"/>
      <c r="AL102" s="530"/>
    </row>
    <row r="103" spans="29:38">
      <c r="AC103" s="631"/>
      <c r="AD103" s="632"/>
      <c r="AE103" s="632"/>
      <c r="AF103" s="632"/>
      <c r="AG103" s="632"/>
      <c r="AH103" s="632"/>
      <c r="AI103" s="632"/>
      <c r="AJ103" s="632"/>
      <c r="AK103" s="632"/>
      <c r="AL103" s="633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63769A-D7D0-FF48-B54B-2EB0E58F204E}">
  <dimension ref="A1:AA61"/>
  <sheetViews>
    <sheetView showGridLines="0" topLeftCell="A9" zoomScale="74" zoomScaleNormal="81" workbookViewId="0">
      <selection activeCell="M31" sqref="A1:M31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24.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6.83203125" customWidth="1"/>
  </cols>
  <sheetData>
    <row r="1" spans="1:20" ht="48" customHeight="1">
      <c r="A1" s="84"/>
      <c r="B1" s="542"/>
      <c r="C1" s="718" t="s">
        <v>441</v>
      </c>
      <c r="D1" s="544"/>
      <c r="E1" s="544"/>
      <c r="F1" s="544"/>
      <c r="G1" s="545"/>
      <c r="H1" s="545"/>
      <c r="I1" s="544"/>
      <c r="J1" s="528"/>
      <c r="K1" s="528"/>
      <c r="L1" s="528"/>
      <c r="M1" s="530"/>
    </row>
    <row r="2" spans="1:20" ht="36" customHeight="1">
      <c r="A2" s="84"/>
      <c r="B2" s="531"/>
      <c r="C2" s="556"/>
      <c r="D2" s="557" t="s">
        <v>568</v>
      </c>
      <c r="E2" s="558" t="s">
        <v>569</v>
      </c>
      <c r="F2" s="559"/>
      <c r="G2" s="560"/>
      <c r="H2" s="557" t="s">
        <v>570</v>
      </c>
      <c r="I2" s="561"/>
      <c r="J2" s="528"/>
      <c r="K2" s="576"/>
      <c r="L2" s="577"/>
      <c r="M2" s="530"/>
    </row>
    <row r="3" spans="1:20" ht="36" customHeight="1">
      <c r="A3" s="84"/>
      <c r="B3" s="531"/>
      <c r="C3" s="562"/>
      <c r="D3" s="532"/>
      <c r="E3" s="532"/>
      <c r="F3" s="532"/>
      <c r="G3" s="532"/>
      <c r="H3" s="532"/>
      <c r="I3" s="563"/>
      <c r="J3" s="528"/>
      <c r="K3" s="578" t="s">
        <v>617</v>
      </c>
      <c r="L3" s="579"/>
      <c r="M3" s="530"/>
    </row>
    <row r="4" spans="1:20" ht="30" customHeight="1">
      <c r="A4" s="88"/>
      <c r="B4" s="533"/>
      <c r="C4" s="562"/>
      <c r="D4" s="546"/>
      <c r="E4" s="546"/>
      <c r="F4" s="546"/>
      <c r="G4" s="546"/>
      <c r="H4" s="546"/>
      <c r="I4" s="563"/>
      <c r="J4" s="529"/>
      <c r="K4" s="578" t="s">
        <v>588</v>
      </c>
      <c r="L4" s="580"/>
      <c r="M4" s="530"/>
    </row>
    <row r="5" spans="1:20" ht="30" customHeight="1">
      <c r="A5" s="84"/>
      <c r="B5" s="534"/>
      <c r="C5" s="562"/>
      <c r="D5" s="547"/>
      <c r="E5" s="547"/>
      <c r="F5" s="547"/>
      <c r="G5" s="547"/>
      <c r="H5" s="547"/>
      <c r="I5" s="563"/>
      <c r="J5" s="536"/>
      <c r="K5" s="578" t="s">
        <v>139</v>
      </c>
      <c r="L5" s="581"/>
      <c r="M5" s="575"/>
    </row>
    <row r="6" spans="1:20" ht="30" customHeight="1">
      <c r="A6" s="84"/>
      <c r="B6" s="534"/>
      <c r="C6" s="562"/>
      <c r="D6" s="547"/>
      <c r="E6" s="547"/>
      <c r="F6" s="547"/>
      <c r="G6" s="547"/>
      <c r="H6" s="547"/>
      <c r="I6" s="563"/>
      <c r="J6" s="536"/>
      <c r="K6" s="578" t="s">
        <v>304</v>
      </c>
      <c r="L6" s="581"/>
      <c r="M6" s="575"/>
      <c r="O6" t="s">
        <v>610</v>
      </c>
    </row>
    <row r="7" spans="1:20" ht="30" customHeight="1">
      <c r="A7" s="84"/>
      <c r="B7" s="534"/>
      <c r="C7" s="562"/>
      <c r="D7" s="547"/>
      <c r="E7" s="547"/>
      <c r="F7" s="547"/>
      <c r="G7" s="547"/>
      <c r="H7" s="547"/>
      <c r="I7" s="563"/>
      <c r="J7" s="536"/>
      <c r="K7" s="578" t="s">
        <v>141</v>
      </c>
      <c r="L7" s="581"/>
      <c r="M7" s="575"/>
    </row>
    <row r="8" spans="1:20" ht="33" customHeight="1">
      <c r="A8" s="84"/>
      <c r="B8" s="534"/>
      <c r="C8" s="562"/>
      <c r="D8" s="548"/>
      <c r="E8" s="548"/>
      <c r="F8" s="548"/>
      <c r="G8" s="548"/>
      <c r="H8" s="548"/>
      <c r="I8" s="563"/>
      <c r="J8" s="536"/>
      <c r="K8" s="578" t="s">
        <v>160</v>
      </c>
      <c r="L8" s="580"/>
      <c r="M8" s="575"/>
    </row>
    <row r="9" spans="1:20" ht="59" customHeight="1">
      <c r="A9" s="84"/>
      <c r="B9" s="534"/>
      <c r="C9" s="562"/>
      <c r="D9" s="537" t="s">
        <v>598</v>
      </c>
      <c r="E9" s="538" t="s">
        <v>614</v>
      </c>
      <c r="F9" s="537"/>
      <c r="G9" s="537"/>
      <c r="H9" s="537" t="s">
        <v>615</v>
      </c>
      <c r="I9" s="563"/>
      <c r="J9" s="536"/>
      <c r="K9" s="578" t="s">
        <v>479</v>
      </c>
      <c r="L9" s="582"/>
      <c r="M9" s="575"/>
      <c r="O9" t="s">
        <v>897</v>
      </c>
    </row>
    <row r="10" spans="1:20" ht="62" customHeight="1">
      <c r="A10" s="84"/>
      <c r="B10" s="534"/>
      <c r="C10" s="562"/>
      <c r="D10" s="548"/>
      <c r="E10" s="549"/>
      <c r="F10" s="548"/>
      <c r="G10" s="548"/>
      <c r="H10" s="548"/>
      <c r="I10" s="563"/>
      <c r="J10" s="536"/>
      <c r="K10" s="578" t="s">
        <v>171</v>
      </c>
      <c r="L10" s="583"/>
      <c r="M10" s="575"/>
      <c r="O10" s="307" t="s">
        <v>330</v>
      </c>
      <c r="T10" t="s">
        <v>699</v>
      </c>
    </row>
    <row r="11" spans="1:20" ht="38" customHeight="1">
      <c r="A11" s="84"/>
      <c r="B11" s="534"/>
      <c r="C11" s="562"/>
      <c r="D11" s="548"/>
      <c r="E11" s="548"/>
      <c r="F11" s="548"/>
      <c r="G11" s="548"/>
      <c r="H11" s="548"/>
      <c r="I11" s="563"/>
      <c r="J11" s="536"/>
      <c r="K11" s="578" t="s">
        <v>441</v>
      </c>
      <c r="L11" s="579"/>
      <c r="M11" s="575"/>
      <c r="O11" s="307" t="s">
        <v>331</v>
      </c>
    </row>
    <row r="12" spans="1:20" ht="93" customHeight="1">
      <c r="A12" s="84"/>
      <c r="B12" s="550"/>
      <c r="C12" s="562"/>
      <c r="D12" s="547"/>
      <c r="E12" s="547"/>
      <c r="F12" s="547"/>
      <c r="G12" s="547"/>
      <c r="H12" s="547"/>
      <c r="I12" s="563"/>
      <c r="J12" s="531"/>
      <c r="K12" s="578" t="s">
        <v>609</v>
      </c>
      <c r="L12" s="584"/>
      <c r="M12" s="530"/>
    </row>
    <row r="13" spans="1:20" ht="59" customHeight="1">
      <c r="A13" s="84"/>
      <c r="B13" s="550"/>
      <c r="C13" s="618"/>
      <c r="D13" s="619"/>
      <c r="E13" s="620"/>
      <c r="F13" s="621"/>
      <c r="G13" s="621"/>
      <c r="H13" s="621"/>
      <c r="I13" s="622"/>
      <c r="J13" s="531"/>
      <c r="K13" s="578" t="s">
        <v>256</v>
      </c>
      <c r="L13" s="623"/>
      <c r="M13" s="530"/>
    </row>
    <row r="14" spans="1:20" ht="33" customHeight="1">
      <c r="A14" s="84"/>
      <c r="B14" s="550"/>
      <c r="C14" s="566" t="s">
        <v>573</v>
      </c>
      <c r="D14" s="567" t="s">
        <v>447</v>
      </c>
      <c r="E14" s="567" t="s">
        <v>57</v>
      </c>
      <c r="F14" s="567" t="s">
        <v>300</v>
      </c>
      <c r="G14" s="567" t="s">
        <v>171</v>
      </c>
      <c r="H14" s="567" t="s">
        <v>556</v>
      </c>
      <c r="I14" s="568"/>
      <c r="J14" s="531"/>
      <c r="K14" s="578" t="s">
        <v>285</v>
      </c>
      <c r="L14" s="585"/>
      <c r="M14" s="530"/>
    </row>
    <row r="15" spans="1:20" ht="33" customHeight="1">
      <c r="A15" s="84"/>
      <c r="B15" s="550"/>
      <c r="C15" s="569"/>
      <c r="D15" s="570"/>
      <c r="E15" s="570"/>
      <c r="F15" s="570"/>
      <c r="G15" s="570"/>
      <c r="H15" s="570"/>
      <c r="I15" s="571"/>
      <c r="J15" s="531"/>
      <c r="K15" s="578" t="s">
        <v>616</v>
      </c>
      <c r="L15" s="585"/>
      <c r="M15" s="530"/>
    </row>
    <row r="16" spans="1:20" ht="33" customHeight="1">
      <c r="A16" s="84"/>
      <c r="B16" s="550"/>
      <c r="C16" s="569"/>
      <c r="D16" s="570"/>
      <c r="E16" s="570"/>
      <c r="F16" s="570"/>
      <c r="G16" s="570"/>
      <c r="H16" s="570"/>
      <c r="I16" s="571"/>
      <c r="J16" s="531"/>
      <c r="K16" s="578" t="s">
        <v>454</v>
      </c>
      <c r="L16" s="579"/>
      <c r="M16" s="530"/>
    </row>
    <row r="17" spans="1:15" ht="33" customHeight="1">
      <c r="A17" s="84"/>
      <c r="B17" s="550"/>
      <c r="C17" s="569"/>
      <c r="D17" s="570"/>
      <c r="E17" s="570"/>
      <c r="F17" s="570"/>
      <c r="G17" s="570"/>
      <c r="H17" s="570"/>
      <c r="I17" s="571"/>
      <c r="J17" s="531"/>
      <c r="K17" s="578" t="s">
        <v>622</v>
      </c>
      <c r="L17" s="586"/>
      <c r="M17" s="530"/>
    </row>
    <row r="18" spans="1:15" ht="33" customHeight="1">
      <c r="A18" s="84"/>
      <c r="B18" s="550"/>
      <c r="C18" s="569"/>
      <c r="D18" s="570"/>
      <c r="E18" s="570"/>
      <c r="F18" s="570"/>
      <c r="G18" s="570"/>
      <c r="H18" s="570"/>
      <c r="I18" s="571"/>
      <c r="J18" s="531"/>
      <c r="K18" s="578" t="s">
        <v>139</v>
      </c>
      <c r="L18" s="587"/>
      <c r="M18" s="530"/>
    </row>
    <row r="19" spans="1:15" ht="33" customHeight="1">
      <c r="A19" s="84"/>
      <c r="B19" s="550"/>
      <c r="C19" s="569"/>
      <c r="D19" s="570"/>
      <c r="E19" s="570"/>
      <c r="F19" s="570"/>
      <c r="G19" s="570"/>
      <c r="H19" s="570"/>
      <c r="I19" s="571"/>
      <c r="J19" s="531"/>
      <c r="K19" s="747"/>
      <c r="L19" s="748"/>
      <c r="M19" s="530"/>
    </row>
    <row r="20" spans="1:15" ht="33" customHeight="1">
      <c r="A20" s="84"/>
      <c r="B20" s="550"/>
      <c r="C20" s="569"/>
      <c r="D20" s="570"/>
      <c r="E20" s="570"/>
      <c r="F20" s="570"/>
      <c r="G20" s="570"/>
      <c r="H20" s="570"/>
      <c r="I20" s="571"/>
      <c r="J20" s="531"/>
      <c r="K20" s="747"/>
      <c r="L20" s="748"/>
      <c r="M20" s="530"/>
    </row>
    <row r="21" spans="1:15" ht="33" customHeight="1">
      <c r="A21" s="84"/>
      <c r="B21" s="550"/>
      <c r="C21" s="569"/>
      <c r="D21" s="570"/>
      <c r="E21" s="570"/>
      <c r="F21" s="570"/>
      <c r="G21" s="570"/>
      <c r="H21" s="570"/>
      <c r="I21" s="571"/>
      <c r="J21" s="531"/>
      <c r="K21" s="545"/>
      <c r="L21" s="545"/>
      <c r="M21" s="530"/>
    </row>
    <row r="22" spans="1:15" ht="33" customHeight="1">
      <c r="A22" s="84"/>
      <c r="B22" s="550"/>
      <c r="C22" s="569"/>
      <c r="D22" s="570"/>
      <c r="E22" s="570"/>
      <c r="F22" s="570"/>
      <c r="G22" s="570"/>
      <c r="H22" s="570"/>
      <c r="I22" s="571"/>
      <c r="J22" s="531"/>
      <c r="K22" s="545"/>
      <c r="L22" s="545"/>
      <c r="M22" s="530"/>
    </row>
    <row r="23" spans="1:15" ht="33" customHeight="1">
      <c r="A23" s="84"/>
      <c r="B23" s="550"/>
      <c r="C23" s="569"/>
      <c r="D23" s="570"/>
      <c r="E23" s="570"/>
      <c r="F23" s="570"/>
      <c r="G23" s="570"/>
      <c r="H23" s="570"/>
      <c r="I23" s="571"/>
      <c r="J23" s="531"/>
      <c r="K23" s="545"/>
      <c r="L23" s="545"/>
      <c r="M23" s="530"/>
    </row>
    <row r="24" spans="1:15" ht="33" customHeight="1">
      <c r="A24" s="84"/>
      <c r="B24" s="550"/>
      <c r="C24" s="569"/>
      <c r="D24" s="570"/>
      <c r="E24" s="570"/>
      <c r="F24" s="570"/>
      <c r="G24" s="570"/>
      <c r="H24" s="570"/>
      <c r="I24" s="571"/>
      <c r="J24" s="531"/>
      <c r="K24" s="545"/>
      <c r="L24" s="545"/>
      <c r="M24" s="530"/>
    </row>
    <row r="25" spans="1:15" ht="33" customHeight="1">
      <c r="A25" s="84"/>
      <c r="B25" s="550"/>
      <c r="C25" s="569"/>
      <c r="D25" s="570"/>
      <c r="E25" s="570"/>
      <c r="F25" s="570"/>
      <c r="G25" s="570"/>
      <c r="H25" s="570"/>
      <c r="I25" s="571"/>
      <c r="J25" s="531"/>
      <c r="K25" s="545"/>
      <c r="L25" s="545"/>
      <c r="M25" s="530"/>
    </row>
    <row r="26" spans="1:15" ht="33" customHeight="1">
      <c r="A26" s="84"/>
      <c r="B26" s="550"/>
      <c r="C26" s="569"/>
      <c r="D26" s="570"/>
      <c r="E26" s="570"/>
      <c r="F26" s="570"/>
      <c r="G26" s="570"/>
      <c r="H26" s="570"/>
      <c r="I26" s="571"/>
      <c r="J26" s="531"/>
      <c r="K26" s="545"/>
      <c r="L26" s="545"/>
      <c r="M26" s="530"/>
    </row>
    <row r="27" spans="1:15" ht="33" customHeight="1">
      <c r="A27" s="84"/>
      <c r="B27" s="550"/>
      <c r="C27" s="569"/>
      <c r="D27" s="570"/>
      <c r="E27" s="570"/>
      <c r="F27" s="570"/>
      <c r="G27" s="570"/>
      <c r="H27" s="570"/>
      <c r="I27" s="571"/>
      <c r="J27" s="531"/>
      <c r="K27" s="545"/>
      <c r="L27" s="545"/>
      <c r="M27" s="530"/>
    </row>
    <row r="28" spans="1:15" ht="33" customHeight="1">
      <c r="A28" s="84"/>
      <c r="B28" s="550"/>
      <c r="C28" s="569"/>
      <c r="D28" s="570"/>
      <c r="E28" s="570"/>
      <c r="F28" s="570"/>
      <c r="G28" s="570"/>
      <c r="H28" s="570"/>
      <c r="I28" s="571"/>
      <c r="J28" s="531"/>
      <c r="K28" s="545"/>
      <c r="L28" s="545"/>
      <c r="M28" s="530"/>
    </row>
    <row r="29" spans="1:15" ht="45" customHeight="1">
      <c r="A29" s="90"/>
      <c r="B29" s="550"/>
      <c r="C29" s="746"/>
      <c r="D29" s="528"/>
      <c r="E29" s="528"/>
      <c r="F29" s="528"/>
      <c r="G29" s="528"/>
      <c r="H29" s="528"/>
      <c r="I29" s="536"/>
      <c r="J29" s="531"/>
      <c r="K29" s="545"/>
      <c r="L29" s="545"/>
      <c r="M29" s="530"/>
    </row>
    <row r="30" spans="1:15" ht="44" customHeight="1">
      <c r="A30" s="91"/>
      <c r="B30" s="544"/>
      <c r="C30" s="544"/>
      <c r="D30" s="544"/>
      <c r="E30" s="544"/>
      <c r="F30" s="544"/>
      <c r="G30" s="545"/>
      <c r="H30" s="555"/>
      <c r="I30" s="555"/>
      <c r="J30" s="542"/>
      <c r="K30" s="545"/>
      <c r="L30" s="545"/>
      <c r="M30" s="551"/>
      <c r="O30" t="s">
        <v>608</v>
      </c>
    </row>
    <row r="31" spans="1:15" ht="15" customHeight="1">
      <c r="A31" s="91"/>
      <c r="B31" s="543"/>
      <c r="C31" s="543"/>
      <c r="D31" s="543"/>
      <c r="E31" s="543"/>
      <c r="F31" s="543"/>
      <c r="G31" s="552"/>
      <c r="H31" s="552"/>
      <c r="I31" s="543"/>
      <c r="J31" s="553"/>
      <c r="K31" s="552"/>
      <c r="L31" s="552"/>
      <c r="M31" s="554"/>
    </row>
    <row r="32" spans="1:15" ht="30" customHeight="1">
      <c r="A32" s="23"/>
      <c r="B32" s="23"/>
      <c r="C32" s="23"/>
      <c r="D32" s="23"/>
      <c r="E32" s="23"/>
      <c r="F32" s="23"/>
      <c r="G32" s="25"/>
      <c r="H32" s="25"/>
      <c r="I32" s="23"/>
      <c r="J32" s="23"/>
      <c r="K32" s="23"/>
      <c r="L32" s="23"/>
      <c r="M32" s="23"/>
    </row>
    <row r="33" spans="1:27" ht="30" customHeight="1">
      <c r="A33" s="23"/>
      <c r="B33" s="23"/>
      <c r="C33" s="23"/>
      <c r="D33" s="23"/>
      <c r="E33" s="23"/>
      <c r="F33" s="23"/>
      <c r="H33" s="25"/>
      <c r="I33" s="23"/>
      <c r="J33" s="23"/>
      <c r="K33" s="23" t="s">
        <v>604</v>
      </c>
      <c r="L33" s="23"/>
      <c r="M33" s="23"/>
    </row>
    <row r="34" spans="1:27" ht="30" customHeight="1">
      <c r="A34" s="23" t="s">
        <v>101</v>
      </c>
      <c r="B34" s="23"/>
      <c r="C34" s="23"/>
      <c r="D34" s="23"/>
      <c r="E34" s="23"/>
      <c r="F34" s="23"/>
      <c r="G34" s="25"/>
      <c r="H34" s="25" t="s">
        <v>694</v>
      </c>
      <c r="I34" s="23"/>
      <c r="J34" s="23"/>
      <c r="K34" s="23"/>
      <c r="L34" s="23"/>
      <c r="M34" s="23"/>
    </row>
    <row r="35" spans="1:27" s="133" customFormat="1" ht="30" customHeight="1">
      <c r="A35" s="23" t="s">
        <v>103</v>
      </c>
      <c r="B35" s="130"/>
      <c r="C35" s="130"/>
      <c r="D35" s="130"/>
      <c r="E35" s="130"/>
      <c r="F35" s="130"/>
      <c r="G35" s="131"/>
      <c r="H35" s="131"/>
      <c r="I35" s="130"/>
      <c r="J35" s="130"/>
      <c r="K35" s="130"/>
      <c r="L35" s="130"/>
      <c r="M35" s="130"/>
    </row>
    <row r="36" spans="1:27" ht="30" customHeight="1">
      <c r="K36" s="23"/>
      <c r="L36" s="23"/>
      <c r="M36" s="23"/>
    </row>
    <row r="37" spans="1:27" ht="30" customHeight="1">
      <c r="H37" s="19" t="s">
        <v>695</v>
      </c>
      <c r="K37" s="23"/>
      <c r="L37" s="23"/>
      <c r="M37" s="23"/>
    </row>
    <row r="38" spans="1:27" ht="30" customHeight="1">
      <c r="A38" t="s">
        <v>109</v>
      </c>
      <c r="K38" s="23"/>
      <c r="L38" s="23"/>
      <c r="M38" s="23"/>
    </row>
    <row r="39" spans="1:27" ht="30" customHeight="1">
      <c r="A39" s="19"/>
      <c r="K39" s="130"/>
      <c r="L39" s="130"/>
      <c r="M39" s="130"/>
    </row>
    <row r="40" spans="1:27" ht="30" customHeight="1">
      <c r="A40" t="s">
        <v>668</v>
      </c>
      <c r="K40" s="23"/>
      <c r="L40" s="23"/>
      <c r="M40" s="23"/>
    </row>
    <row r="41" spans="1:27" s="133" customFormat="1" ht="30" customHeight="1">
      <c r="A41"/>
      <c r="G41" s="134"/>
      <c r="H41" s="134"/>
      <c r="K41" s="23"/>
      <c r="L41" s="23"/>
      <c r="M41" s="23"/>
    </row>
    <row r="42" spans="1:27" ht="30" customHeight="1">
      <c r="C42" s="307"/>
      <c r="K42" s="23"/>
      <c r="L42" s="23"/>
      <c r="M42" s="23"/>
    </row>
    <row r="43" spans="1:27" ht="30" customHeight="1">
      <c r="C43" s="307"/>
      <c r="K43" s="130"/>
      <c r="L43" s="130"/>
      <c r="M43" s="130"/>
      <c r="U43" s="625"/>
      <c r="V43" s="626"/>
      <c r="W43" s="626"/>
      <c r="X43" s="626"/>
      <c r="Y43" s="626"/>
      <c r="Z43" s="626"/>
      <c r="AA43" s="703" t="s">
        <v>901</v>
      </c>
    </row>
    <row r="44" spans="1:27" ht="30" customHeight="1">
      <c r="C44" s="307"/>
      <c r="K44" s="23"/>
      <c r="L44" s="23"/>
      <c r="M44" s="23"/>
      <c r="U44" s="628"/>
      <c r="V44" s="629" t="s">
        <v>746</v>
      </c>
      <c r="W44" s="629"/>
      <c r="X44" s="629"/>
      <c r="Y44" s="629"/>
      <c r="Z44" s="629"/>
      <c r="AA44" s="530"/>
    </row>
    <row r="45" spans="1:27" ht="30" customHeight="1">
      <c r="K45" s="23"/>
      <c r="L45" s="23"/>
      <c r="M45" s="23"/>
      <c r="U45" s="628"/>
      <c r="V45" s="629"/>
      <c r="W45" s="629"/>
      <c r="X45" s="629"/>
      <c r="Y45" s="629"/>
      <c r="Z45" s="629"/>
      <c r="AA45" s="530"/>
    </row>
    <row r="46" spans="1:27" ht="18">
      <c r="K46" s="23"/>
      <c r="L46" s="23"/>
      <c r="M46" s="23"/>
      <c r="U46" s="628"/>
      <c r="V46" s="629"/>
      <c r="W46" s="629"/>
      <c r="X46" s="629"/>
      <c r="Y46" s="629"/>
      <c r="Z46" s="629"/>
      <c r="AA46" s="530"/>
    </row>
    <row r="47" spans="1:27" ht="18">
      <c r="K47" s="130"/>
      <c r="L47" s="130"/>
      <c r="M47" s="130"/>
      <c r="U47" s="628"/>
      <c r="V47" s="629" t="s">
        <v>754</v>
      </c>
      <c r="W47" s="629"/>
      <c r="X47" s="629"/>
      <c r="Y47" s="629"/>
      <c r="Z47" s="629"/>
      <c r="AA47" s="530"/>
    </row>
    <row r="48" spans="1:27" ht="18">
      <c r="K48" s="23"/>
      <c r="L48" s="23"/>
      <c r="M48" s="23"/>
      <c r="U48" s="628"/>
      <c r="V48" s="629"/>
      <c r="W48" s="629"/>
      <c r="X48" s="629"/>
      <c r="Y48" s="629"/>
      <c r="Z48" s="629"/>
      <c r="AA48" s="530"/>
    </row>
    <row r="49" spans="11:27" ht="18">
      <c r="K49" s="23"/>
      <c r="L49" s="23"/>
      <c r="M49" s="23"/>
      <c r="U49" s="628"/>
      <c r="V49" s="629"/>
      <c r="W49" s="629"/>
      <c r="X49" s="629"/>
      <c r="Y49" s="629"/>
      <c r="Z49" s="629"/>
      <c r="AA49" s="530"/>
    </row>
    <row r="50" spans="11:27" ht="23">
      <c r="K50" s="23"/>
      <c r="L50" s="23"/>
      <c r="M50" s="23"/>
      <c r="U50" s="628"/>
      <c r="V50" s="706" t="s">
        <v>749</v>
      </c>
      <c r="W50" s="630"/>
      <c r="X50" s="570" t="s">
        <v>900</v>
      </c>
      <c r="Y50" s="705"/>
      <c r="Z50" s="629"/>
      <c r="AA50" s="530"/>
    </row>
    <row r="51" spans="11:27" ht="23">
      <c r="K51" s="130"/>
      <c r="L51" s="130"/>
      <c r="M51" s="130"/>
      <c r="U51" s="628"/>
      <c r="V51" s="707"/>
      <c r="W51" s="630"/>
      <c r="X51" s="629"/>
      <c r="Y51" s="629"/>
      <c r="Z51" s="629"/>
      <c r="AA51" s="530"/>
    </row>
    <row r="52" spans="11:27" ht="23">
      <c r="K52" s="23"/>
      <c r="L52" s="23"/>
      <c r="M52" s="23"/>
      <c r="U52" s="628"/>
      <c r="V52" s="706" t="s">
        <v>750</v>
      </c>
      <c r="W52" s="630"/>
      <c r="X52" s="705" t="s">
        <v>751</v>
      </c>
      <c r="Y52" s="705"/>
      <c r="Z52" s="629"/>
      <c r="AA52" s="530"/>
    </row>
    <row r="53" spans="11:27" ht="23">
      <c r="U53" s="628"/>
      <c r="V53" s="707"/>
      <c r="W53" s="630"/>
      <c r="X53" s="629"/>
      <c r="Y53" s="629"/>
      <c r="Z53" s="629"/>
      <c r="AA53" s="530"/>
    </row>
    <row r="54" spans="11:27" ht="23">
      <c r="U54" s="628"/>
      <c r="V54" s="706" t="s">
        <v>747</v>
      </c>
      <c r="W54" s="630"/>
      <c r="X54" s="705" t="s">
        <v>748</v>
      </c>
      <c r="Y54" s="705"/>
      <c r="Z54" s="629"/>
      <c r="AA54" s="530"/>
    </row>
    <row r="55" spans="11:27" ht="23">
      <c r="U55" s="628"/>
      <c r="V55" s="634"/>
      <c r="W55" s="630"/>
      <c r="X55" s="629"/>
      <c r="Y55" s="629"/>
      <c r="Z55" s="629"/>
      <c r="AA55" s="530"/>
    </row>
    <row r="56" spans="11:27" ht="23">
      <c r="U56" s="628"/>
      <c r="V56" s="634"/>
      <c r="W56" s="630"/>
      <c r="X56" s="629"/>
      <c r="Y56" s="629"/>
      <c r="Z56" s="629"/>
      <c r="AA56" s="530"/>
    </row>
    <row r="57" spans="11:27">
      <c r="U57" s="628"/>
      <c r="V57" s="629"/>
      <c r="W57" s="629"/>
      <c r="X57" s="629"/>
      <c r="Y57" s="629"/>
      <c r="Z57" s="629"/>
      <c r="AA57" s="530"/>
    </row>
    <row r="58" spans="11:27">
      <c r="U58" s="628"/>
      <c r="V58" s="629"/>
      <c r="W58" s="629"/>
      <c r="X58" s="629"/>
      <c r="Y58" s="629"/>
      <c r="Z58" s="629"/>
      <c r="AA58" s="530"/>
    </row>
    <row r="59" spans="11:27">
      <c r="U59" s="628"/>
      <c r="V59" s="629"/>
      <c r="W59" s="629"/>
      <c r="X59" s="629"/>
      <c r="Y59" s="629"/>
      <c r="Z59" s="629"/>
      <c r="AA59" s="530"/>
    </row>
    <row r="60" spans="11:27" ht="18">
      <c r="U60" s="628"/>
      <c r="V60" s="746"/>
      <c r="W60" s="629"/>
      <c r="X60" s="746"/>
      <c r="Y60" s="746"/>
      <c r="Z60" s="746"/>
      <c r="AA60" s="530"/>
    </row>
    <row r="61" spans="11:27">
      <c r="U61" s="631"/>
      <c r="V61" s="632"/>
      <c r="W61" s="632"/>
      <c r="X61" s="632"/>
      <c r="Y61" s="632"/>
      <c r="Z61" s="632"/>
      <c r="AA61" s="633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D8AD07-00C3-7E48-BEE7-6CA00837BB85}">
  <dimension ref="A1:AA61"/>
  <sheetViews>
    <sheetView showGridLines="0" zoomScale="74" zoomScaleNormal="81" workbookViewId="0">
      <selection activeCell="F16" sqref="F16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24.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6.83203125" customWidth="1"/>
  </cols>
  <sheetData>
    <row r="1" spans="1:20" ht="48" customHeight="1">
      <c r="A1" s="84"/>
      <c r="B1" s="542"/>
      <c r="C1" s="718" t="s">
        <v>441</v>
      </c>
      <c r="D1" s="544"/>
      <c r="E1" s="544"/>
      <c r="F1" s="544"/>
      <c r="G1" s="545"/>
      <c r="H1" s="545"/>
      <c r="I1" s="544"/>
      <c r="J1" s="528"/>
      <c r="K1" s="528"/>
      <c r="L1" s="528"/>
      <c r="M1" s="530"/>
    </row>
    <row r="2" spans="1:20" ht="36" customHeight="1">
      <c r="A2" s="84"/>
      <c r="B2" s="531"/>
      <c r="C2" s="556"/>
      <c r="D2" s="557" t="s">
        <v>568</v>
      </c>
      <c r="E2" s="558" t="s">
        <v>569</v>
      </c>
      <c r="F2" s="559"/>
      <c r="G2" s="560"/>
      <c r="H2" s="557" t="s">
        <v>570</v>
      </c>
      <c r="I2" s="561"/>
      <c r="J2" s="528"/>
      <c r="K2" s="576"/>
      <c r="L2" s="577"/>
      <c r="M2" s="530"/>
    </row>
    <row r="3" spans="1:20" ht="36" customHeight="1">
      <c r="A3" s="84"/>
      <c r="B3" s="531"/>
      <c r="C3" s="562"/>
      <c r="D3" s="532"/>
      <c r="E3" s="532"/>
      <c r="F3" s="532"/>
      <c r="G3" s="532"/>
      <c r="H3" s="532"/>
      <c r="I3" s="563"/>
      <c r="J3" s="528"/>
      <c r="K3" s="578" t="s">
        <v>617</v>
      </c>
      <c r="L3" s="579"/>
      <c r="M3" s="530"/>
    </row>
    <row r="4" spans="1:20" ht="30" customHeight="1">
      <c r="A4" s="88"/>
      <c r="B4" s="533"/>
      <c r="C4" s="562"/>
      <c r="D4" s="546"/>
      <c r="E4" s="546"/>
      <c r="F4" s="546"/>
      <c r="G4" s="546"/>
      <c r="H4" s="546"/>
      <c r="I4" s="563"/>
      <c r="J4" s="529"/>
      <c r="K4" s="578" t="s">
        <v>588</v>
      </c>
      <c r="L4" s="580" t="s">
        <v>600</v>
      </c>
      <c r="M4" s="530"/>
    </row>
    <row r="5" spans="1:20" ht="30" customHeight="1">
      <c r="A5" s="84"/>
      <c r="B5" s="534"/>
      <c r="C5" s="562"/>
      <c r="D5" s="547"/>
      <c r="E5" s="547"/>
      <c r="F5" s="547"/>
      <c r="G5" s="547"/>
      <c r="H5" s="547"/>
      <c r="I5" s="563"/>
      <c r="J5" s="536"/>
      <c r="K5" s="578" t="s">
        <v>139</v>
      </c>
      <c r="L5" s="581">
        <v>12</v>
      </c>
      <c r="M5" s="575"/>
    </row>
    <row r="6" spans="1:20" ht="30" customHeight="1">
      <c r="A6" s="84"/>
      <c r="B6" s="534"/>
      <c r="C6" s="562"/>
      <c r="D6" s="547"/>
      <c r="E6" s="547"/>
      <c r="F6" s="547"/>
      <c r="G6" s="547"/>
      <c r="H6" s="547"/>
      <c r="I6" s="563"/>
      <c r="J6" s="536"/>
      <c r="K6" s="578" t="s">
        <v>304</v>
      </c>
      <c r="L6" s="581">
        <v>500</v>
      </c>
      <c r="M6" s="575"/>
      <c r="O6" t="s">
        <v>610</v>
      </c>
    </row>
    <row r="7" spans="1:20" ht="30" customHeight="1">
      <c r="A7" s="84"/>
      <c r="B7" s="534"/>
      <c r="C7" s="562"/>
      <c r="D7" s="547"/>
      <c r="E7" s="547"/>
      <c r="F7" s="547"/>
      <c r="G7" s="547"/>
      <c r="H7" s="547"/>
      <c r="I7" s="563"/>
      <c r="J7" s="536"/>
      <c r="K7" s="578" t="s">
        <v>141</v>
      </c>
      <c r="L7" s="581">
        <v>12</v>
      </c>
      <c r="M7" s="575"/>
    </row>
    <row r="8" spans="1:20" ht="33" customHeight="1">
      <c r="A8" s="84"/>
      <c r="B8" s="534"/>
      <c r="C8" s="562"/>
      <c r="D8" s="548"/>
      <c r="E8" s="548"/>
      <c r="F8" s="548"/>
      <c r="G8" s="548"/>
      <c r="H8" s="548"/>
      <c r="I8" s="563"/>
      <c r="J8" s="536"/>
      <c r="K8" s="578" t="s">
        <v>160</v>
      </c>
      <c r="L8" s="580" t="s">
        <v>577</v>
      </c>
      <c r="M8" s="575"/>
    </row>
    <row r="9" spans="1:20" ht="59" customHeight="1">
      <c r="A9" s="84"/>
      <c r="B9" s="534"/>
      <c r="C9" s="562"/>
      <c r="D9" s="537" t="s">
        <v>598</v>
      </c>
      <c r="E9" s="538" t="s">
        <v>614</v>
      </c>
      <c r="F9" s="537"/>
      <c r="G9" s="537"/>
      <c r="H9" s="537" t="s">
        <v>615</v>
      </c>
      <c r="I9" s="563"/>
      <c r="J9" s="536"/>
      <c r="K9" s="578" t="s">
        <v>479</v>
      </c>
      <c r="L9" s="582" t="s">
        <v>123</v>
      </c>
      <c r="M9" s="575"/>
      <c r="O9" t="s">
        <v>897</v>
      </c>
    </row>
    <row r="10" spans="1:20" ht="62" customHeight="1">
      <c r="A10" s="84"/>
      <c r="B10" s="534"/>
      <c r="C10" s="562"/>
      <c r="D10" s="548"/>
      <c r="E10" s="549"/>
      <c r="F10" s="548"/>
      <c r="G10" s="548"/>
      <c r="H10" s="548"/>
      <c r="I10" s="563"/>
      <c r="J10" s="536"/>
      <c r="K10" s="578" t="s">
        <v>171</v>
      </c>
      <c r="L10" s="583" t="s">
        <v>606</v>
      </c>
      <c r="M10" s="575"/>
      <c r="O10" s="307" t="s">
        <v>330</v>
      </c>
      <c r="T10" t="s">
        <v>699</v>
      </c>
    </row>
    <row r="11" spans="1:20" ht="38" customHeight="1">
      <c r="A11" s="84"/>
      <c r="B11" s="534"/>
      <c r="C11" s="562"/>
      <c r="D11" s="548"/>
      <c r="E11" s="548"/>
      <c r="F11" s="548"/>
      <c r="G11" s="548"/>
      <c r="H11" s="548"/>
      <c r="I11" s="563"/>
      <c r="J11" s="536"/>
      <c r="K11" s="578" t="s">
        <v>441</v>
      </c>
      <c r="L11" s="579"/>
      <c r="M11" s="575"/>
      <c r="O11" s="307" t="s">
        <v>331</v>
      </c>
    </row>
    <row r="12" spans="1:20" ht="93" customHeight="1">
      <c r="A12" s="84"/>
      <c r="B12" s="550"/>
      <c r="C12" s="562"/>
      <c r="D12" s="547"/>
      <c r="E12" s="547"/>
      <c r="F12" s="547"/>
      <c r="G12" s="547"/>
      <c r="H12" s="547"/>
      <c r="I12" s="563"/>
      <c r="J12" s="531"/>
      <c r="K12" s="578" t="s">
        <v>609</v>
      </c>
      <c r="L12" s="584">
        <v>20</v>
      </c>
      <c r="M12" s="530"/>
    </row>
    <row r="13" spans="1:20" ht="59" customHeight="1">
      <c r="A13" s="84"/>
      <c r="B13" s="550"/>
      <c r="C13" s="618"/>
      <c r="D13" s="619" t="s">
        <v>447</v>
      </c>
      <c r="E13" s="620" t="s">
        <v>600</v>
      </c>
      <c r="F13" s="621"/>
      <c r="G13" s="621"/>
      <c r="H13" s="621"/>
      <c r="I13" s="622"/>
      <c r="J13" s="531"/>
      <c r="K13" s="578" t="s">
        <v>256</v>
      </c>
      <c r="L13" s="623">
        <v>120</v>
      </c>
      <c r="M13" s="530"/>
    </row>
    <row r="14" spans="1:20" ht="33" customHeight="1">
      <c r="A14" s="84"/>
      <c r="B14" s="550"/>
      <c r="C14" s="566" t="s">
        <v>573</v>
      </c>
      <c r="D14" s="567" t="s">
        <v>447</v>
      </c>
      <c r="E14" s="567" t="s">
        <v>57</v>
      </c>
      <c r="F14" s="567" t="s">
        <v>300</v>
      </c>
      <c r="G14" s="567" t="s">
        <v>171</v>
      </c>
      <c r="H14" s="567" t="s">
        <v>556</v>
      </c>
      <c r="I14" s="568"/>
      <c r="J14" s="531"/>
      <c r="K14" s="578" t="s">
        <v>285</v>
      </c>
      <c r="L14" s="585">
        <v>400</v>
      </c>
      <c r="M14" s="530"/>
    </row>
    <row r="15" spans="1:20" ht="33" customHeight="1">
      <c r="A15" s="84"/>
      <c r="B15" s="550"/>
      <c r="C15" s="569">
        <v>1</v>
      </c>
      <c r="D15" s="570" t="s">
        <v>600</v>
      </c>
      <c r="E15" s="570" t="s">
        <v>900</v>
      </c>
      <c r="F15" s="570" t="s">
        <v>911</v>
      </c>
      <c r="G15" s="570" t="s">
        <v>453</v>
      </c>
      <c r="H15" s="570" t="s">
        <v>123</v>
      </c>
      <c r="I15" s="571"/>
      <c r="J15" s="531"/>
      <c r="K15" s="578" t="s">
        <v>616</v>
      </c>
      <c r="L15" s="585">
        <v>12</v>
      </c>
      <c r="M15" s="530"/>
    </row>
    <row r="16" spans="1:20" ht="33" customHeight="1">
      <c r="A16" s="84"/>
      <c r="B16" s="550"/>
      <c r="C16" s="569">
        <v>2</v>
      </c>
      <c r="D16" s="570" t="s">
        <v>600</v>
      </c>
      <c r="E16" s="570" t="s">
        <v>900</v>
      </c>
      <c r="F16" s="570" t="s">
        <v>912</v>
      </c>
      <c r="G16" s="570" t="s">
        <v>453</v>
      </c>
      <c r="H16" s="570" t="s">
        <v>123</v>
      </c>
      <c r="I16" s="571"/>
      <c r="J16" s="531"/>
      <c r="K16" s="578" t="s">
        <v>454</v>
      </c>
      <c r="L16" s="579"/>
      <c r="M16" s="530"/>
    </row>
    <row r="17" spans="1:15" ht="33" customHeight="1">
      <c r="A17" s="84"/>
      <c r="B17" s="550"/>
      <c r="C17" s="569">
        <v>3</v>
      </c>
      <c r="D17" s="570" t="s">
        <v>600</v>
      </c>
      <c r="E17" s="570" t="s">
        <v>900</v>
      </c>
      <c r="F17" s="570" t="s">
        <v>913</v>
      </c>
      <c r="G17" s="570" t="s">
        <v>453</v>
      </c>
      <c r="H17" s="570" t="s">
        <v>123</v>
      </c>
      <c r="I17" s="571"/>
      <c r="J17" s="531"/>
      <c r="K17" s="578" t="s">
        <v>622</v>
      </c>
      <c r="L17" s="586">
        <v>2</v>
      </c>
      <c r="M17" s="530"/>
    </row>
    <row r="18" spans="1:15" ht="33" customHeight="1">
      <c r="A18" s="84"/>
      <c r="B18" s="550"/>
      <c r="C18" s="569">
        <v>4</v>
      </c>
      <c r="D18" s="570" t="s">
        <v>600</v>
      </c>
      <c r="E18" s="570" t="s">
        <v>900</v>
      </c>
      <c r="F18" s="570" t="s">
        <v>914</v>
      </c>
      <c r="G18" s="570" t="s">
        <v>453</v>
      </c>
      <c r="H18" s="570" t="s">
        <v>123</v>
      </c>
      <c r="I18" s="571"/>
      <c r="J18" s="531"/>
      <c r="K18" s="578" t="s">
        <v>139</v>
      </c>
      <c r="L18" s="587">
        <v>14</v>
      </c>
      <c r="M18" s="530"/>
    </row>
    <row r="19" spans="1:15" ht="33" customHeight="1">
      <c r="A19" s="84"/>
      <c r="B19" s="550"/>
      <c r="C19" s="752">
        <v>5</v>
      </c>
      <c r="D19" s="753" t="s">
        <v>898</v>
      </c>
      <c r="E19" s="753" t="s">
        <v>900</v>
      </c>
      <c r="F19" s="753" t="s">
        <v>579</v>
      </c>
      <c r="G19" s="753" t="s">
        <v>453</v>
      </c>
      <c r="H19" s="753" t="s">
        <v>123</v>
      </c>
      <c r="I19" s="754"/>
      <c r="J19" s="531"/>
      <c r="K19" s="747"/>
      <c r="L19" s="748"/>
      <c r="M19" s="530"/>
    </row>
    <row r="20" spans="1:15" ht="33" customHeight="1">
      <c r="A20" s="84"/>
      <c r="B20" s="550"/>
      <c r="C20" s="755">
        <v>6</v>
      </c>
      <c r="D20" s="756" t="s">
        <v>898</v>
      </c>
      <c r="E20" s="756" t="s">
        <v>900</v>
      </c>
      <c r="F20" s="756" t="s">
        <v>582</v>
      </c>
      <c r="G20" s="756" t="s">
        <v>453</v>
      </c>
      <c r="H20" s="756" t="s">
        <v>123</v>
      </c>
      <c r="I20" s="757"/>
      <c r="J20" s="531"/>
      <c r="K20" s="747"/>
      <c r="L20" s="748"/>
      <c r="M20" s="530"/>
    </row>
    <row r="21" spans="1:15" ht="33" customHeight="1">
      <c r="A21" s="84"/>
      <c r="B21" s="550"/>
      <c r="C21" s="749">
        <v>7</v>
      </c>
      <c r="D21" s="750" t="s">
        <v>898</v>
      </c>
      <c r="E21" s="750" t="s">
        <v>900</v>
      </c>
      <c r="F21" s="750" t="s">
        <v>899</v>
      </c>
      <c r="G21" s="750" t="s">
        <v>453</v>
      </c>
      <c r="H21" s="750" t="s">
        <v>123</v>
      </c>
      <c r="I21" s="751"/>
      <c r="J21" s="531"/>
      <c r="K21" s="545"/>
      <c r="L21" s="545"/>
      <c r="M21" s="530"/>
    </row>
    <row r="22" spans="1:15" ht="33" customHeight="1">
      <c r="A22" s="84"/>
      <c r="B22" s="550"/>
      <c r="C22" s="569">
        <v>8</v>
      </c>
      <c r="D22" s="570" t="s">
        <v>905</v>
      </c>
      <c r="E22" s="570" t="s">
        <v>900</v>
      </c>
      <c r="F22" s="570" t="s">
        <v>906</v>
      </c>
      <c r="G22" s="570" t="s">
        <v>453</v>
      </c>
      <c r="H22" s="570" t="s">
        <v>123</v>
      </c>
      <c r="I22" s="571"/>
      <c r="J22" s="531"/>
      <c r="K22" s="545"/>
      <c r="L22" s="545"/>
      <c r="M22" s="530"/>
    </row>
    <row r="23" spans="1:15" ht="33" customHeight="1">
      <c r="A23" s="84"/>
      <c r="B23" s="550"/>
      <c r="C23" s="569">
        <v>9</v>
      </c>
      <c r="D23" s="570" t="s">
        <v>905</v>
      </c>
      <c r="E23" s="570" t="s">
        <v>903</v>
      </c>
      <c r="F23" s="570" t="s">
        <v>907</v>
      </c>
      <c r="G23" s="570" t="s">
        <v>453</v>
      </c>
      <c r="H23" s="570" t="s">
        <v>123</v>
      </c>
      <c r="I23" s="571"/>
      <c r="J23" s="531"/>
      <c r="K23" s="545"/>
      <c r="L23" s="545"/>
      <c r="M23" s="530"/>
    </row>
    <row r="24" spans="1:15" ht="33" customHeight="1">
      <c r="A24" s="84"/>
      <c r="B24" s="550"/>
      <c r="C24" s="569">
        <v>10</v>
      </c>
      <c r="D24" s="570" t="s">
        <v>905</v>
      </c>
      <c r="E24" s="570" t="s">
        <v>122</v>
      </c>
      <c r="F24" s="570" t="s">
        <v>908</v>
      </c>
      <c r="G24" s="570" t="s">
        <v>453</v>
      </c>
      <c r="H24" s="570" t="s">
        <v>123</v>
      </c>
      <c r="I24" s="571"/>
      <c r="J24" s="531"/>
      <c r="K24" s="545"/>
      <c r="L24" s="545"/>
      <c r="M24" s="530"/>
    </row>
    <row r="25" spans="1:15" ht="33" customHeight="1">
      <c r="A25" s="84"/>
      <c r="B25" s="550"/>
      <c r="C25" s="569">
        <v>11</v>
      </c>
      <c r="D25" s="570" t="s">
        <v>905</v>
      </c>
      <c r="E25" s="570" t="s">
        <v>128</v>
      </c>
      <c r="F25" s="570" t="s">
        <v>909</v>
      </c>
      <c r="G25" s="570" t="s">
        <v>453</v>
      </c>
      <c r="H25" s="570" t="s">
        <v>123</v>
      </c>
      <c r="I25" s="571"/>
      <c r="J25" s="531"/>
      <c r="K25" s="545"/>
      <c r="L25" s="545"/>
      <c r="M25" s="530"/>
    </row>
    <row r="26" spans="1:15" ht="33" customHeight="1">
      <c r="A26" s="84"/>
      <c r="B26" s="550"/>
      <c r="C26" s="569">
        <v>12</v>
      </c>
      <c r="D26" s="570" t="s">
        <v>905</v>
      </c>
      <c r="E26" s="570" t="s">
        <v>904</v>
      </c>
      <c r="F26" s="570" t="s">
        <v>910</v>
      </c>
      <c r="G26" s="570" t="s">
        <v>453</v>
      </c>
      <c r="H26" s="570" t="s">
        <v>123</v>
      </c>
      <c r="I26" s="571"/>
      <c r="J26" s="531"/>
      <c r="K26" s="545"/>
      <c r="L26" s="545"/>
      <c r="M26" s="530"/>
    </row>
    <row r="27" spans="1:15" ht="33" customHeight="1">
      <c r="A27" s="84"/>
      <c r="B27" s="550"/>
      <c r="C27" s="752">
        <v>13</v>
      </c>
      <c r="D27" s="753" t="s">
        <v>915</v>
      </c>
      <c r="E27" s="756" t="s">
        <v>916</v>
      </c>
      <c r="F27" s="756" t="s">
        <v>582</v>
      </c>
      <c r="G27" s="756" t="s">
        <v>453</v>
      </c>
      <c r="H27" s="753" t="s">
        <v>902</v>
      </c>
      <c r="I27" s="754"/>
      <c r="J27" s="531"/>
      <c r="K27" s="545"/>
      <c r="L27" s="545"/>
      <c r="M27" s="530"/>
    </row>
    <row r="28" spans="1:15" ht="33" customHeight="1">
      <c r="A28" s="84"/>
      <c r="B28" s="550"/>
      <c r="C28" s="755">
        <v>14</v>
      </c>
      <c r="D28" s="753" t="s">
        <v>915</v>
      </c>
      <c r="E28" s="756" t="s">
        <v>916</v>
      </c>
      <c r="F28" s="750" t="s">
        <v>899</v>
      </c>
      <c r="G28" s="750" t="s">
        <v>453</v>
      </c>
      <c r="H28" s="753" t="s">
        <v>902</v>
      </c>
      <c r="I28" s="757"/>
      <c r="J28" s="531"/>
      <c r="K28" s="545"/>
      <c r="L28" s="545"/>
      <c r="M28" s="530"/>
    </row>
    <row r="29" spans="1:15" ht="45" customHeight="1">
      <c r="A29" s="90"/>
      <c r="B29" s="550"/>
      <c r="C29" s="541"/>
      <c r="D29" s="528"/>
      <c r="E29" s="528"/>
      <c r="F29" s="528"/>
      <c r="G29" s="528"/>
      <c r="H29" s="528"/>
      <c r="I29" s="536"/>
      <c r="J29" s="531"/>
      <c r="K29" s="545"/>
      <c r="L29" s="545"/>
      <c r="M29" s="530"/>
    </row>
    <row r="30" spans="1:15" ht="44" customHeight="1">
      <c r="A30" s="91"/>
      <c r="B30" s="544"/>
      <c r="C30" s="544"/>
      <c r="D30" s="544"/>
      <c r="E30" s="544"/>
      <c r="F30" s="544"/>
      <c r="G30" s="545"/>
      <c r="H30" s="555"/>
      <c r="I30" s="555"/>
      <c r="J30" s="542"/>
      <c r="K30" s="545"/>
      <c r="L30" s="545"/>
      <c r="M30" s="551"/>
      <c r="O30" t="s">
        <v>608</v>
      </c>
    </row>
    <row r="31" spans="1:15" ht="15" customHeight="1">
      <c r="A31" s="91"/>
      <c r="B31" s="543"/>
      <c r="C31" s="543"/>
      <c r="D31" s="543"/>
      <c r="E31" s="543"/>
      <c r="F31" s="543"/>
      <c r="G31" s="552"/>
      <c r="H31" s="552"/>
      <c r="I31" s="543"/>
      <c r="J31" s="553"/>
      <c r="K31" s="552"/>
      <c r="L31" s="552"/>
      <c r="M31" s="554"/>
    </row>
    <row r="32" spans="1:15" ht="30" customHeight="1">
      <c r="A32" s="23"/>
      <c r="B32" s="23"/>
      <c r="C32" s="23"/>
      <c r="D32" s="23"/>
      <c r="E32" s="23"/>
      <c r="F32" s="23"/>
      <c r="G32" s="25"/>
      <c r="H32" s="25"/>
      <c r="I32" s="23"/>
      <c r="J32" s="23"/>
      <c r="K32" s="23"/>
      <c r="L32" s="23"/>
      <c r="M32" s="23"/>
    </row>
    <row r="33" spans="1:27" ht="30" customHeight="1">
      <c r="A33" s="23"/>
      <c r="B33" s="23"/>
      <c r="C33" s="23"/>
      <c r="D33" s="23"/>
      <c r="E33" s="23"/>
      <c r="F33" s="23"/>
      <c r="H33" s="25"/>
      <c r="I33" s="23"/>
      <c r="J33" s="23"/>
      <c r="K33" s="23" t="s">
        <v>604</v>
      </c>
      <c r="L33" s="23"/>
      <c r="M33" s="23"/>
    </row>
    <row r="34" spans="1:27" ht="30" customHeight="1">
      <c r="A34" s="23" t="s">
        <v>101</v>
      </c>
      <c r="B34" s="23"/>
      <c r="C34" s="23"/>
      <c r="D34" s="23"/>
      <c r="E34" s="23"/>
      <c r="F34" s="23"/>
      <c r="G34" s="25"/>
      <c r="H34" s="25" t="s">
        <v>694</v>
      </c>
      <c r="I34" s="23"/>
      <c r="J34" s="23"/>
      <c r="K34" s="23"/>
      <c r="L34" s="23"/>
      <c r="M34" s="23"/>
    </row>
    <row r="35" spans="1:27" s="133" customFormat="1" ht="30" customHeight="1">
      <c r="A35" s="23" t="s">
        <v>103</v>
      </c>
      <c r="B35" s="130"/>
      <c r="C35" s="130"/>
      <c r="D35" s="130"/>
      <c r="E35" s="130"/>
      <c r="F35" s="130"/>
      <c r="G35" s="131"/>
      <c r="H35" s="131"/>
      <c r="I35" s="130"/>
      <c r="J35" s="130"/>
      <c r="K35" s="130"/>
      <c r="L35" s="130"/>
      <c r="M35" s="130"/>
    </row>
    <row r="36" spans="1:27" ht="30" customHeight="1">
      <c r="K36" s="23"/>
      <c r="L36" s="23"/>
      <c r="M36" s="23"/>
    </row>
    <row r="37" spans="1:27" ht="30" customHeight="1">
      <c r="H37" s="19" t="s">
        <v>695</v>
      </c>
      <c r="K37" s="23"/>
      <c r="L37" s="23"/>
      <c r="M37" s="23"/>
    </row>
    <row r="38" spans="1:27" ht="30" customHeight="1">
      <c r="A38" t="s">
        <v>109</v>
      </c>
      <c r="K38" s="23"/>
      <c r="L38" s="23"/>
      <c r="M38" s="23"/>
    </row>
    <row r="39" spans="1:27" ht="30" customHeight="1">
      <c r="A39" s="19"/>
      <c r="K39" s="130"/>
      <c r="L39" s="130"/>
      <c r="M39" s="130"/>
    </row>
    <row r="40" spans="1:27" ht="30" customHeight="1">
      <c r="A40" t="s">
        <v>668</v>
      </c>
      <c r="K40" s="23"/>
      <c r="L40" s="23"/>
      <c r="M40" s="23"/>
    </row>
    <row r="41" spans="1:27" s="133" customFormat="1" ht="30" customHeight="1">
      <c r="A41"/>
      <c r="G41" s="134"/>
      <c r="H41" s="134"/>
      <c r="K41" s="23"/>
      <c r="L41" s="23"/>
      <c r="M41" s="23"/>
    </row>
    <row r="42" spans="1:27" ht="30" customHeight="1">
      <c r="C42" s="307"/>
      <c r="K42" s="23"/>
      <c r="L42" s="23"/>
      <c r="M42" s="23"/>
    </row>
    <row r="43" spans="1:27" ht="30" customHeight="1">
      <c r="C43" s="307"/>
      <c r="K43" s="130"/>
      <c r="L43" s="130"/>
      <c r="M43" s="130"/>
      <c r="U43" s="625"/>
      <c r="V43" s="626"/>
      <c r="W43" s="626"/>
      <c r="X43" s="626"/>
      <c r="Y43" s="626"/>
      <c r="Z43" s="626"/>
      <c r="AA43" s="703" t="s">
        <v>901</v>
      </c>
    </row>
    <row r="44" spans="1:27" ht="30" customHeight="1">
      <c r="C44" s="307"/>
      <c r="K44" s="23"/>
      <c r="L44" s="23"/>
      <c r="M44" s="23"/>
      <c r="U44" s="628"/>
      <c r="V44" s="629" t="s">
        <v>746</v>
      </c>
      <c r="W44" s="629"/>
      <c r="X44" s="629"/>
      <c r="Y44" s="629"/>
      <c r="Z44" s="629"/>
      <c r="AA44" s="530"/>
    </row>
    <row r="45" spans="1:27" ht="30" customHeight="1">
      <c r="K45" s="23"/>
      <c r="L45" s="23"/>
      <c r="M45" s="23"/>
      <c r="U45" s="628"/>
      <c r="V45" s="629"/>
      <c r="W45" s="629"/>
      <c r="X45" s="629"/>
      <c r="Y45" s="629"/>
      <c r="Z45" s="629"/>
      <c r="AA45" s="530"/>
    </row>
    <row r="46" spans="1:27" ht="18">
      <c r="K46" s="23"/>
      <c r="L46" s="23"/>
      <c r="M46" s="23"/>
      <c r="U46" s="628"/>
      <c r="V46" s="629"/>
      <c r="W46" s="629"/>
      <c r="X46" s="629"/>
      <c r="Y46" s="629"/>
      <c r="Z46" s="629"/>
      <c r="AA46" s="530"/>
    </row>
    <row r="47" spans="1:27" ht="18">
      <c r="K47" s="130"/>
      <c r="L47" s="130"/>
      <c r="M47" s="130"/>
      <c r="U47" s="628"/>
      <c r="V47" s="629" t="s">
        <v>754</v>
      </c>
      <c r="W47" s="629"/>
      <c r="X47" s="629"/>
      <c r="Y47" s="629"/>
      <c r="Z47" s="629"/>
      <c r="AA47" s="530"/>
    </row>
    <row r="48" spans="1:27" ht="18">
      <c r="K48" s="23"/>
      <c r="L48" s="23"/>
      <c r="M48" s="23"/>
      <c r="U48" s="628"/>
      <c r="V48" s="629"/>
      <c r="W48" s="629"/>
      <c r="X48" s="629"/>
      <c r="Y48" s="629"/>
      <c r="Z48" s="629"/>
      <c r="AA48" s="530"/>
    </row>
    <row r="49" spans="11:27" ht="18">
      <c r="K49" s="23"/>
      <c r="L49" s="23"/>
      <c r="M49" s="23"/>
      <c r="U49" s="628"/>
      <c r="V49" s="629"/>
      <c r="W49" s="629"/>
      <c r="X49" s="629"/>
      <c r="Y49" s="629"/>
      <c r="Z49" s="629"/>
      <c r="AA49" s="530"/>
    </row>
    <row r="50" spans="11:27" ht="23">
      <c r="K50" s="23"/>
      <c r="L50" s="23"/>
      <c r="M50" s="23"/>
      <c r="U50" s="628"/>
      <c r="V50" s="706" t="s">
        <v>749</v>
      </c>
      <c r="W50" s="630"/>
      <c r="X50" s="570" t="s">
        <v>900</v>
      </c>
      <c r="Y50" s="705"/>
      <c r="Z50" s="629"/>
      <c r="AA50" s="530"/>
    </row>
    <row r="51" spans="11:27" ht="23">
      <c r="K51" s="130"/>
      <c r="L51" s="130"/>
      <c r="M51" s="130"/>
      <c r="U51" s="628"/>
      <c r="V51" s="707"/>
      <c r="W51" s="630"/>
      <c r="X51" s="629"/>
      <c r="Y51" s="629"/>
      <c r="Z51" s="629"/>
      <c r="AA51" s="530"/>
    </row>
    <row r="52" spans="11:27" ht="23">
      <c r="K52" s="23"/>
      <c r="L52" s="23"/>
      <c r="M52" s="23"/>
      <c r="U52" s="628"/>
      <c r="V52" s="706" t="s">
        <v>750</v>
      </c>
      <c r="W52" s="630"/>
      <c r="X52" s="705" t="s">
        <v>751</v>
      </c>
      <c r="Y52" s="705"/>
      <c r="Z52" s="629"/>
      <c r="AA52" s="530"/>
    </row>
    <row r="53" spans="11:27" ht="23">
      <c r="U53" s="628"/>
      <c r="V53" s="707"/>
      <c r="W53" s="630"/>
      <c r="X53" s="629"/>
      <c r="Y53" s="629"/>
      <c r="Z53" s="629"/>
      <c r="AA53" s="530"/>
    </row>
    <row r="54" spans="11:27" ht="23">
      <c r="U54" s="628"/>
      <c r="V54" s="706" t="s">
        <v>747</v>
      </c>
      <c r="W54" s="630"/>
      <c r="X54" s="705" t="s">
        <v>748</v>
      </c>
      <c r="Y54" s="705"/>
      <c r="Z54" s="629"/>
      <c r="AA54" s="530"/>
    </row>
    <row r="55" spans="11:27" ht="23">
      <c r="U55" s="628"/>
      <c r="V55" s="634"/>
      <c r="W55" s="630"/>
      <c r="X55" s="629"/>
      <c r="Y55" s="629"/>
      <c r="Z55" s="629"/>
      <c r="AA55" s="530"/>
    </row>
    <row r="56" spans="11:27" ht="23">
      <c r="U56" s="628"/>
      <c r="V56" s="634"/>
      <c r="W56" s="630"/>
      <c r="X56" s="629"/>
      <c r="Y56" s="629"/>
      <c r="Z56" s="629"/>
      <c r="AA56" s="530"/>
    </row>
    <row r="57" spans="11:27">
      <c r="U57" s="628"/>
      <c r="V57" s="629"/>
      <c r="W57" s="629"/>
      <c r="X57" s="629"/>
      <c r="Y57" s="629"/>
      <c r="Z57" s="629"/>
      <c r="AA57" s="530"/>
    </row>
    <row r="58" spans="11:27">
      <c r="U58" s="628"/>
      <c r="V58" s="629"/>
      <c r="W58" s="629"/>
      <c r="X58" s="629"/>
      <c r="Y58" s="629"/>
      <c r="Z58" s="629"/>
      <c r="AA58" s="530"/>
    </row>
    <row r="59" spans="11:27">
      <c r="U59" s="628"/>
      <c r="V59" s="629"/>
      <c r="W59" s="629"/>
      <c r="X59" s="629"/>
      <c r="Y59" s="629"/>
      <c r="Z59" s="629"/>
      <c r="AA59" s="530"/>
    </row>
    <row r="60" spans="11:27" ht="18">
      <c r="U60" s="628"/>
      <c r="V60" s="746"/>
      <c r="W60" s="629"/>
      <c r="X60" s="746"/>
      <c r="Y60" s="746"/>
      <c r="Z60" s="746"/>
      <c r="AA60" s="530"/>
    </row>
    <row r="61" spans="11:27">
      <c r="U61" s="631"/>
      <c r="V61" s="632"/>
      <c r="W61" s="632"/>
      <c r="X61" s="632"/>
      <c r="Y61" s="632"/>
      <c r="Z61" s="632"/>
      <c r="AA61" s="633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19DA7A-95F5-814F-9A6E-F852565FF4DA}">
  <dimension ref="A1:AA61"/>
  <sheetViews>
    <sheetView showGridLines="0" zoomScale="74" zoomScaleNormal="81" workbookViewId="0">
      <selection activeCell="K10" sqref="K10"/>
    </sheetView>
  </sheetViews>
  <sheetFormatPr baseColWidth="10" defaultRowHeight="16"/>
  <cols>
    <col min="1" max="1" width="7.83203125" customWidth="1"/>
    <col min="2" max="2" width="2.5" customWidth="1"/>
    <col min="3" max="3" width="8.6640625" customWidth="1"/>
    <col min="4" max="4" width="20.5" customWidth="1"/>
    <col min="5" max="5" width="27" bestFit="1" customWidth="1"/>
    <col min="6" max="6" width="24.5" customWidth="1"/>
    <col min="7" max="7" width="17.5" style="19" customWidth="1"/>
    <col min="8" max="8" width="16.5" style="19" bestFit="1" customWidth="1"/>
    <col min="9" max="9" width="15.83203125" customWidth="1"/>
    <col min="10" max="10" width="2.1640625" customWidth="1"/>
    <col min="11" max="11" width="19.83203125" bestFit="1" customWidth="1"/>
    <col min="12" max="12" width="47.33203125" customWidth="1"/>
    <col min="13" max="13" width="2" customWidth="1"/>
    <col min="21" max="21" width="6.83203125" customWidth="1"/>
  </cols>
  <sheetData>
    <row r="1" spans="1:20" ht="48" customHeight="1">
      <c r="A1" s="84"/>
      <c r="B1" s="542"/>
      <c r="C1" s="718" t="s">
        <v>441</v>
      </c>
      <c r="D1" s="544"/>
      <c r="E1" s="544"/>
      <c r="F1" s="544"/>
      <c r="G1" s="545"/>
      <c r="H1" s="545"/>
      <c r="I1" s="544"/>
      <c r="J1" s="528"/>
      <c r="K1" s="528"/>
      <c r="L1" s="528"/>
      <c r="M1" s="530"/>
    </row>
    <row r="2" spans="1:20" ht="36" customHeight="1">
      <c r="A2" s="84"/>
      <c r="B2" s="531"/>
      <c r="C2" s="556"/>
      <c r="D2" s="557" t="s">
        <v>568</v>
      </c>
      <c r="E2" s="558" t="s">
        <v>569</v>
      </c>
      <c r="F2" s="559"/>
      <c r="G2" s="560"/>
      <c r="H2" s="557" t="s">
        <v>570</v>
      </c>
      <c r="I2" s="561"/>
      <c r="J2" s="528"/>
      <c r="K2" s="576"/>
      <c r="L2" s="577"/>
      <c r="M2" s="530"/>
    </row>
    <row r="3" spans="1:20" ht="36" customHeight="1">
      <c r="A3" s="84"/>
      <c r="B3" s="531"/>
      <c r="C3" s="562"/>
      <c r="D3" s="532"/>
      <c r="E3" s="532"/>
      <c r="F3" s="532"/>
      <c r="G3" s="532"/>
      <c r="H3" s="532"/>
      <c r="I3" s="563"/>
      <c r="J3" s="528"/>
      <c r="K3" s="578" t="s">
        <v>617</v>
      </c>
      <c r="L3" s="579"/>
      <c r="M3" s="530"/>
    </row>
    <row r="4" spans="1:20" ht="30" customHeight="1">
      <c r="A4" s="88"/>
      <c r="B4" s="533"/>
      <c r="C4" s="562"/>
      <c r="D4" s="546"/>
      <c r="E4" s="546"/>
      <c r="F4" s="546"/>
      <c r="G4" s="546"/>
      <c r="H4" s="546"/>
      <c r="I4" s="563"/>
      <c r="J4" s="529"/>
      <c r="K4" s="578" t="s">
        <v>588</v>
      </c>
      <c r="L4" s="580" t="s">
        <v>600</v>
      </c>
      <c r="M4" s="530"/>
    </row>
    <row r="5" spans="1:20" ht="30" customHeight="1">
      <c r="A5" s="84"/>
      <c r="B5" s="534"/>
      <c r="C5" s="562"/>
      <c r="D5" s="547"/>
      <c r="E5" s="547"/>
      <c r="F5" s="547"/>
      <c r="G5" s="547"/>
      <c r="H5" s="547"/>
      <c r="I5" s="563"/>
      <c r="J5" s="536"/>
      <c r="K5" s="578" t="s">
        <v>139</v>
      </c>
      <c r="L5" s="581">
        <v>12</v>
      </c>
      <c r="M5" s="575"/>
    </row>
    <row r="6" spans="1:20" ht="30" customHeight="1">
      <c r="A6" s="84"/>
      <c r="B6" s="534"/>
      <c r="C6" s="562"/>
      <c r="D6" s="547"/>
      <c r="E6" s="547"/>
      <c r="F6" s="547"/>
      <c r="G6" s="547"/>
      <c r="H6" s="547"/>
      <c r="I6" s="563"/>
      <c r="J6" s="536"/>
      <c r="K6" s="578" t="s">
        <v>304</v>
      </c>
      <c r="L6" s="581">
        <v>500</v>
      </c>
      <c r="M6" s="575"/>
      <c r="O6" t="s">
        <v>610</v>
      </c>
    </row>
    <row r="7" spans="1:20" ht="30" customHeight="1">
      <c r="A7" s="84"/>
      <c r="B7" s="534"/>
      <c r="C7" s="562"/>
      <c r="D7" s="547"/>
      <c r="E7" s="547"/>
      <c r="F7" s="547"/>
      <c r="G7" s="547"/>
      <c r="H7" s="547"/>
      <c r="I7" s="563"/>
      <c r="J7" s="536"/>
      <c r="K7" s="578" t="s">
        <v>141</v>
      </c>
      <c r="L7" s="581">
        <v>12</v>
      </c>
      <c r="M7" s="575"/>
    </row>
    <row r="8" spans="1:20" ht="33" customHeight="1">
      <c r="A8" s="84"/>
      <c r="B8" s="534"/>
      <c r="C8" s="562"/>
      <c r="D8" s="548"/>
      <c r="E8" s="548"/>
      <c r="F8" s="548"/>
      <c r="G8" s="548"/>
      <c r="H8" s="548"/>
      <c r="I8" s="563"/>
      <c r="J8" s="536"/>
      <c r="K8" s="578" t="s">
        <v>160</v>
      </c>
      <c r="L8" s="580" t="s">
        <v>577</v>
      </c>
      <c r="M8" s="575"/>
    </row>
    <row r="9" spans="1:20" ht="59" customHeight="1">
      <c r="A9" s="84"/>
      <c r="B9" s="534"/>
      <c r="C9" s="562"/>
      <c r="D9" s="537" t="s">
        <v>598</v>
      </c>
      <c r="E9" s="538" t="s">
        <v>614</v>
      </c>
      <c r="F9" s="537"/>
      <c r="G9" s="537"/>
      <c r="H9" s="537" t="s">
        <v>615</v>
      </c>
      <c r="I9" s="563"/>
      <c r="J9" s="536"/>
      <c r="K9" s="578" t="s">
        <v>479</v>
      </c>
      <c r="L9" s="582" t="s">
        <v>123</v>
      </c>
      <c r="M9" s="575"/>
      <c r="O9" t="s">
        <v>897</v>
      </c>
    </row>
    <row r="10" spans="1:20" ht="62" customHeight="1">
      <c r="A10" s="84"/>
      <c r="B10" s="534"/>
      <c r="C10" s="562"/>
      <c r="D10" s="548"/>
      <c r="E10" s="549"/>
      <c r="F10" s="548"/>
      <c r="G10" s="548"/>
      <c r="H10" s="548"/>
      <c r="I10" s="563"/>
      <c r="J10" s="536"/>
      <c r="K10" s="578" t="s">
        <v>171</v>
      </c>
      <c r="L10" s="583" t="s">
        <v>606</v>
      </c>
      <c r="M10" s="575"/>
      <c r="O10" s="307" t="s">
        <v>330</v>
      </c>
      <c r="T10" t="s">
        <v>699</v>
      </c>
    </row>
    <row r="11" spans="1:20" ht="38" customHeight="1">
      <c r="A11" s="84"/>
      <c r="B11" s="534"/>
      <c r="C11" s="562"/>
      <c r="D11" s="548"/>
      <c r="E11" s="548"/>
      <c r="F11" s="548"/>
      <c r="G11" s="548"/>
      <c r="H11" s="548"/>
      <c r="I11" s="563"/>
      <c r="J11" s="536"/>
      <c r="K11" s="578" t="s">
        <v>441</v>
      </c>
      <c r="L11" s="579"/>
      <c r="M11" s="575"/>
      <c r="O11" s="307" t="s">
        <v>331</v>
      </c>
    </row>
    <row r="12" spans="1:20" ht="93" customHeight="1">
      <c r="A12" s="84"/>
      <c r="B12" s="550"/>
      <c r="C12" s="562"/>
      <c r="D12" s="547"/>
      <c r="E12" s="547"/>
      <c r="F12" s="547"/>
      <c r="G12" s="547"/>
      <c r="H12" s="547"/>
      <c r="I12" s="563"/>
      <c r="J12" s="531"/>
      <c r="K12" s="578" t="s">
        <v>609</v>
      </c>
      <c r="L12" s="584">
        <v>20</v>
      </c>
      <c r="M12" s="530"/>
    </row>
    <row r="13" spans="1:20" ht="59" customHeight="1">
      <c r="A13" s="84"/>
      <c r="B13" s="550"/>
      <c r="C13" s="618"/>
      <c r="D13" s="619" t="s">
        <v>447</v>
      </c>
      <c r="E13" s="620" t="s">
        <v>600</v>
      </c>
      <c r="F13" s="621"/>
      <c r="G13" s="621"/>
      <c r="H13" s="621"/>
      <c r="I13" s="622"/>
      <c r="J13" s="531"/>
      <c r="K13" s="578" t="s">
        <v>256</v>
      </c>
      <c r="L13" s="623">
        <v>120</v>
      </c>
      <c r="M13" s="530"/>
    </row>
    <row r="14" spans="1:20" ht="33" customHeight="1">
      <c r="A14" s="84"/>
      <c r="B14" s="550"/>
      <c r="C14" s="566" t="s">
        <v>573</v>
      </c>
      <c r="D14" s="567" t="s">
        <v>447</v>
      </c>
      <c r="E14" s="567" t="s">
        <v>57</v>
      </c>
      <c r="F14" s="567" t="s">
        <v>300</v>
      </c>
      <c r="G14" s="567" t="s">
        <v>171</v>
      </c>
      <c r="H14" s="567" t="s">
        <v>556</v>
      </c>
      <c r="I14" s="568"/>
      <c r="J14" s="531"/>
      <c r="K14" s="578" t="s">
        <v>285</v>
      </c>
      <c r="L14" s="585">
        <v>400</v>
      </c>
      <c r="M14" s="530"/>
    </row>
    <row r="15" spans="1:20" ht="33" customHeight="1">
      <c r="A15" s="84"/>
      <c r="B15" s="550"/>
      <c r="C15" s="569">
        <v>1</v>
      </c>
      <c r="D15" s="570" t="s">
        <v>600</v>
      </c>
      <c r="E15" s="570"/>
      <c r="F15" s="570"/>
      <c r="G15" s="570" t="s">
        <v>453</v>
      </c>
      <c r="H15" s="570" t="s">
        <v>123</v>
      </c>
      <c r="I15" s="571"/>
      <c r="J15" s="531"/>
      <c r="K15" s="578" t="s">
        <v>616</v>
      </c>
      <c r="L15" s="585">
        <v>12</v>
      </c>
      <c r="M15" s="530"/>
    </row>
    <row r="16" spans="1:20" ht="33" customHeight="1">
      <c r="A16" s="84"/>
      <c r="B16" s="550"/>
      <c r="C16" s="569">
        <v>2</v>
      </c>
      <c r="D16" s="570" t="s">
        <v>929</v>
      </c>
      <c r="E16" s="570"/>
      <c r="F16" s="570"/>
      <c r="G16" s="570" t="s">
        <v>453</v>
      </c>
      <c r="H16" s="570" t="s">
        <v>123</v>
      </c>
      <c r="I16" s="571"/>
      <c r="J16" s="531"/>
      <c r="K16" s="578" t="s">
        <v>454</v>
      </c>
      <c r="L16" s="579"/>
      <c r="M16" s="530"/>
    </row>
    <row r="17" spans="1:15" ht="33" customHeight="1">
      <c r="A17" s="84"/>
      <c r="B17" s="550"/>
      <c r="C17" s="569">
        <v>3</v>
      </c>
      <c r="D17" s="570" t="s">
        <v>930</v>
      </c>
      <c r="E17" s="570"/>
      <c r="F17" s="570"/>
      <c r="G17" s="570" t="s">
        <v>453</v>
      </c>
      <c r="H17" s="570" t="s">
        <v>123</v>
      </c>
      <c r="I17" s="571"/>
      <c r="J17" s="531"/>
      <c r="K17" s="578" t="s">
        <v>622</v>
      </c>
      <c r="L17" s="586">
        <v>2</v>
      </c>
      <c r="M17" s="530"/>
    </row>
    <row r="18" spans="1:15" ht="33" customHeight="1">
      <c r="A18" s="84"/>
      <c r="B18" s="550"/>
      <c r="C18" s="569">
        <v>4</v>
      </c>
      <c r="D18" s="570" t="s">
        <v>931</v>
      </c>
      <c r="E18" s="570"/>
      <c r="F18" s="570"/>
      <c r="G18" s="570" t="s">
        <v>453</v>
      </c>
      <c r="H18" s="570" t="s">
        <v>123</v>
      </c>
      <c r="I18" s="571"/>
      <c r="J18" s="531"/>
      <c r="K18" s="578" t="s">
        <v>139</v>
      </c>
      <c r="L18" s="587">
        <v>14</v>
      </c>
      <c r="M18" s="530"/>
    </row>
    <row r="19" spans="1:15" ht="33" customHeight="1">
      <c r="A19" s="84"/>
      <c r="B19" s="550"/>
      <c r="C19" s="752">
        <v>5</v>
      </c>
      <c r="D19" s="753" t="s">
        <v>898</v>
      </c>
      <c r="E19" s="753" t="s">
        <v>900</v>
      </c>
      <c r="F19" s="753" t="s">
        <v>579</v>
      </c>
      <c r="G19" s="753" t="s">
        <v>453</v>
      </c>
      <c r="H19" s="753" t="s">
        <v>123</v>
      </c>
      <c r="I19" s="754"/>
      <c r="J19" s="531"/>
      <c r="K19" s="747"/>
      <c r="L19" s="748"/>
      <c r="M19" s="530"/>
    </row>
    <row r="20" spans="1:15" ht="33" customHeight="1">
      <c r="A20" s="84"/>
      <c r="B20" s="550"/>
      <c r="C20" s="755">
        <v>6</v>
      </c>
      <c r="D20" s="756" t="s">
        <v>898</v>
      </c>
      <c r="E20" s="756" t="s">
        <v>900</v>
      </c>
      <c r="F20" s="756" t="s">
        <v>582</v>
      </c>
      <c r="G20" s="756" t="s">
        <v>453</v>
      </c>
      <c r="H20" s="756" t="s">
        <v>123</v>
      </c>
      <c r="I20" s="757"/>
      <c r="J20" s="531"/>
      <c r="K20" s="747"/>
      <c r="L20" s="748"/>
      <c r="M20" s="530"/>
    </row>
    <row r="21" spans="1:15" ht="33" customHeight="1">
      <c r="A21" s="84"/>
      <c r="B21" s="550"/>
      <c r="C21" s="749">
        <v>7</v>
      </c>
      <c r="D21" s="750" t="s">
        <v>898</v>
      </c>
      <c r="E21" s="750" t="s">
        <v>900</v>
      </c>
      <c r="F21" s="750" t="s">
        <v>899</v>
      </c>
      <c r="G21" s="750" t="s">
        <v>453</v>
      </c>
      <c r="H21" s="750" t="s">
        <v>123</v>
      </c>
      <c r="I21" s="751"/>
      <c r="J21" s="531"/>
      <c r="K21" s="545"/>
      <c r="L21" s="545"/>
      <c r="M21" s="530"/>
    </row>
    <row r="22" spans="1:15" ht="33" customHeight="1">
      <c r="A22" s="84"/>
      <c r="B22" s="550"/>
      <c r="C22" s="569">
        <v>8</v>
      </c>
      <c r="D22" s="570" t="s">
        <v>932</v>
      </c>
      <c r="E22" s="570"/>
      <c r="F22" s="570"/>
      <c r="G22" s="570" t="s">
        <v>453</v>
      </c>
      <c r="H22" s="570" t="s">
        <v>123</v>
      </c>
      <c r="I22" s="571"/>
      <c r="J22" s="531"/>
      <c r="K22" s="545"/>
      <c r="L22" s="545"/>
      <c r="M22" s="530"/>
    </row>
    <row r="23" spans="1:15" ht="33" customHeight="1">
      <c r="A23" s="84"/>
      <c r="B23" s="550"/>
      <c r="C23" s="569">
        <v>9</v>
      </c>
      <c r="D23" s="570" t="s">
        <v>905</v>
      </c>
      <c r="E23" s="570"/>
      <c r="F23" s="570"/>
      <c r="G23" s="570" t="s">
        <v>453</v>
      </c>
      <c r="H23" s="570" t="s">
        <v>123</v>
      </c>
      <c r="I23" s="571"/>
      <c r="J23" s="531"/>
      <c r="K23" s="545"/>
      <c r="L23" s="545"/>
      <c r="M23" s="530"/>
    </row>
    <row r="24" spans="1:15" ht="33" customHeight="1">
      <c r="A24" s="84"/>
      <c r="B24" s="550"/>
      <c r="C24" s="569">
        <v>10</v>
      </c>
      <c r="D24" s="570" t="s">
        <v>915</v>
      </c>
      <c r="E24" s="570"/>
      <c r="F24" s="570"/>
      <c r="G24" s="570" t="s">
        <v>453</v>
      </c>
      <c r="H24" s="570" t="s">
        <v>123</v>
      </c>
      <c r="I24" s="571"/>
      <c r="J24" s="531"/>
      <c r="K24" s="545"/>
      <c r="L24" s="545"/>
      <c r="M24" s="530"/>
    </row>
    <row r="25" spans="1:15" ht="33" customHeight="1">
      <c r="A25" s="84"/>
      <c r="B25" s="550"/>
      <c r="C25" s="569">
        <v>11</v>
      </c>
      <c r="D25" s="570" t="s">
        <v>933</v>
      </c>
      <c r="E25" s="570"/>
      <c r="F25" s="570"/>
      <c r="G25" s="570" t="s">
        <v>453</v>
      </c>
      <c r="H25" s="570" t="s">
        <v>123</v>
      </c>
      <c r="I25" s="571"/>
      <c r="J25" s="531"/>
      <c r="K25" s="545"/>
      <c r="L25" s="545"/>
      <c r="M25" s="530"/>
    </row>
    <row r="26" spans="1:15" ht="33" customHeight="1">
      <c r="A26" s="84"/>
      <c r="B26" s="550"/>
      <c r="C26" s="569">
        <v>12</v>
      </c>
      <c r="D26" s="570" t="s">
        <v>934</v>
      </c>
      <c r="E26" s="570"/>
      <c r="F26" s="570"/>
      <c r="G26" s="570" t="s">
        <v>453</v>
      </c>
      <c r="H26" s="570" t="s">
        <v>123</v>
      </c>
      <c r="I26" s="571"/>
      <c r="J26" s="531"/>
      <c r="K26" s="545"/>
      <c r="L26" s="545"/>
      <c r="M26" s="530"/>
    </row>
    <row r="27" spans="1:15" ht="33" customHeight="1">
      <c r="A27" s="84"/>
      <c r="B27" s="550"/>
      <c r="C27" s="752">
        <v>13</v>
      </c>
      <c r="D27" s="753" t="s">
        <v>935</v>
      </c>
      <c r="E27" s="756"/>
      <c r="F27" s="756"/>
      <c r="G27" s="756" t="s">
        <v>452</v>
      </c>
      <c r="H27" s="753" t="s">
        <v>123</v>
      </c>
      <c r="I27" s="754"/>
      <c r="J27" s="531"/>
      <c r="K27" s="545"/>
      <c r="L27" s="545"/>
      <c r="M27" s="530"/>
    </row>
    <row r="28" spans="1:15" ht="33" customHeight="1">
      <c r="A28" s="84"/>
      <c r="B28" s="550"/>
      <c r="C28" s="755">
        <v>14</v>
      </c>
      <c r="D28" s="753" t="s">
        <v>936</v>
      </c>
      <c r="E28" s="756"/>
      <c r="F28" s="750"/>
      <c r="G28" s="750" t="s">
        <v>453</v>
      </c>
      <c r="H28" s="753" t="s">
        <v>902</v>
      </c>
      <c r="I28" s="757"/>
      <c r="J28" s="531"/>
      <c r="K28" s="545"/>
      <c r="L28" s="545"/>
      <c r="M28" s="530"/>
    </row>
    <row r="29" spans="1:15" ht="45" customHeight="1">
      <c r="A29" s="90"/>
      <c r="B29" s="550"/>
      <c r="C29" s="746"/>
      <c r="D29" s="528"/>
      <c r="E29" s="528"/>
      <c r="F29" s="528"/>
      <c r="G29" s="528"/>
      <c r="H29" s="528"/>
      <c r="I29" s="536"/>
      <c r="J29" s="531"/>
      <c r="K29" s="545"/>
      <c r="L29" s="545"/>
      <c r="M29" s="530"/>
    </row>
    <row r="30" spans="1:15" ht="44" customHeight="1">
      <c r="A30" s="91"/>
      <c r="B30" s="544"/>
      <c r="C30" s="544"/>
      <c r="D30" s="544"/>
      <c r="E30" s="544"/>
      <c r="F30" s="544"/>
      <c r="G30" s="545"/>
      <c r="H30" s="555"/>
      <c r="I30" s="555"/>
      <c r="J30" s="542"/>
      <c r="K30" s="545"/>
      <c r="L30" s="545"/>
      <c r="M30" s="551"/>
      <c r="O30" t="s">
        <v>608</v>
      </c>
    </row>
    <row r="31" spans="1:15" ht="15" customHeight="1">
      <c r="A31" s="91"/>
      <c r="B31" s="543"/>
      <c r="C31" s="543"/>
      <c r="D31" s="543"/>
      <c r="E31" s="543"/>
      <c r="F31" s="543"/>
      <c r="G31" s="552"/>
      <c r="H31" s="552"/>
      <c r="I31" s="543"/>
      <c r="J31" s="553"/>
      <c r="K31" s="552"/>
      <c r="L31" s="552"/>
      <c r="M31" s="554"/>
    </row>
    <row r="32" spans="1:15" ht="30" customHeight="1">
      <c r="A32" s="23"/>
      <c r="B32" s="23"/>
      <c r="C32" s="23"/>
      <c r="D32" s="23"/>
      <c r="E32" s="23"/>
      <c r="F32" s="23"/>
      <c r="G32" s="25"/>
      <c r="H32" s="25"/>
      <c r="I32" s="23"/>
      <c r="J32" s="23"/>
      <c r="K32" s="23"/>
      <c r="L32" s="23"/>
      <c r="M32" s="23"/>
    </row>
    <row r="33" spans="1:27" ht="30" customHeight="1">
      <c r="A33" s="23"/>
      <c r="B33" s="23"/>
      <c r="C33" s="23"/>
      <c r="D33" s="23"/>
      <c r="E33" s="23"/>
      <c r="F33" s="23"/>
      <c r="H33" s="25"/>
      <c r="I33" s="23"/>
      <c r="J33" s="23"/>
      <c r="K33" s="23" t="s">
        <v>604</v>
      </c>
      <c r="L33" s="23"/>
      <c r="M33" s="23"/>
    </row>
    <row r="34" spans="1:27" ht="30" customHeight="1">
      <c r="A34" s="23" t="s">
        <v>101</v>
      </c>
      <c r="B34" s="23"/>
      <c r="C34" s="23"/>
      <c r="D34" s="23"/>
      <c r="E34" s="23"/>
      <c r="F34" s="23"/>
      <c r="G34" s="25"/>
      <c r="H34" s="25" t="s">
        <v>694</v>
      </c>
      <c r="I34" s="23"/>
      <c r="J34" s="23"/>
      <c r="K34" s="23"/>
      <c r="L34" s="23"/>
      <c r="M34" s="23"/>
    </row>
    <row r="35" spans="1:27" s="133" customFormat="1" ht="30" customHeight="1">
      <c r="A35" s="23" t="s">
        <v>103</v>
      </c>
      <c r="B35" s="130"/>
      <c r="C35" s="130"/>
      <c r="D35" s="130"/>
      <c r="E35" s="130"/>
      <c r="F35" s="130"/>
      <c r="G35" s="131"/>
      <c r="H35" s="131"/>
      <c r="I35" s="130"/>
      <c r="J35" s="130"/>
      <c r="K35" s="130"/>
      <c r="L35" s="130"/>
      <c r="M35" s="130"/>
    </row>
    <row r="36" spans="1:27" ht="30" customHeight="1">
      <c r="K36" s="23"/>
      <c r="L36" s="23"/>
      <c r="M36" s="23"/>
    </row>
    <row r="37" spans="1:27" ht="30" customHeight="1">
      <c r="H37" s="19" t="s">
        <v>695</v>
      </c>
      <c r="K37" s="23"/>
      <c r="L37" s="23"/>
      <c r="M37" s="23"/>
    </row>
    <row r="38" spans="1:27" ht="30" customHeight="1">
      <c r="A38" t="s">
        <v>109</v>
      </c>
      <c r="K38" s="23"/>
      <c r="L38" s="23"/>
      <c r="M38" s="23"/>
    </row>
    <row r="39" spans="1:27" ht="30" customHeight="1">
      <c r="A39" s="19"/>
      <c r="K39" s="130"/>
      <c r="L39" s="130"/>
      <c r="M39" s="130"/>
    </row>
    <row r="40" spans="1:27" ht="30" customHeight="1">
      <c r="A40" t="s">
        <v>668</v>
      </c>
      <c r="K40" s="23"/>
      <c r="L40" s="23"/>
      <c r="M40" s="23"/>
    </row>
    <row r="41" spans="1:27" s="133" customFormat="1" ht="30" customHeight="1">
      <c r="A41"/>
      <c r="G41" s="134"/>
      <c r="H41" s="134"/>
      <c r="K41" s="23"/>
      <c r="L41" s="23"/>
      <c r="M41" s="23"/>
    </row>
    <row r="42" spans="1:27" ht="30" customHeight="1">
      <c r="C42" s="307"/>
      <c r="K42" s="23"/>
      <c r="L42" s="23"/>
      <c r="M42" s="23"/>
    </row>
    <row r="43" spans="1:27" ht="30" customHeight="1">
      <c r="C43" s="307"/>
      <c r="K43" s="130"/>
      <c r="L43" s="130"/>
      <c r="M43" s="130"/>
      <c r="U43" s="625"/>
      <c r="V43" s="626"/>
      <c r="W43" s="626"/>
      <c r="X43" s="626"/>
      <c r="Y43" s="626"/>
      <c r="Z43" s="626"/>
      <c r="AA43" s="703" t="s">
        <v>901</v>
      </c>
    </row>
    <row r="44" spans="1:27" ht="30" customHeight="1">
      <c r="C44" s="307"/>
      <c r="K44" s="23"/>
      <c r="L44" s="23"/>
      <c r="M44" s="23"/>
      <c r="U44" s="628"/>
      <c r="V44" s="629" t="s">
        <v>746</v>
      </c>
      <c r="W44" s="629"/>
      <c r="X44" s="629"/>
      <c r="Y44" s="629"/>
      <c r="Z44" s="629"/>
      <c r="AA44" s="530"/>
    </row>
    <row r="45" spans="1:27" ht="30" customHeight="1">
      <c r="K45" s="23"/>
      <c r="L45" s="23"/>
      <c r="M45" s="23"/>
      <c r="U45" s="628"/>
      <c r="V45" s="629"/>
      <c r="W45" s="629"/>
      <c r="X45" s="629"/>
      <c r="Y45" s="629"/>
      <c r="Z45" s="629"/>
      <c r="AA45" s="530"/>
    </row>
    <row r="46" spans="1:27" ht="18">
      <c r="K46" s="23"/>
      <c r="L46" s="23"/>
      <c r="M46" s="23"/>
      <c r="U46" s="628"/>
      <c r="V46" s="629"/>
      <c r="W46" s="629"/>
      <c r="X46" s="629"/>
      <c r="Y46" s="629"/>
      <c r="Z46" s="629"/>
      <c r="AA46" s="530"/>
    </row>
    <row r="47" spans="1:27" ht="18">
      <c r="K47" s="130"/>
      <c r="L47" s="130"/>
      <c r="M47" s="130"/>
      <c r="U47" s="628"/>
      <c r="V47" s="629" t="s">
        <v>754</v>
      </c>
      <c r="W47" s="629"/>
      <c r="X47" s="629"/>
      <c r="Y47" s="629"/>
      <c r="Z47" s="629"/>
      <c r="AA47" s="530"/>
    </row>
    <row r="48" spans="1:27" ht="18">
      <c r="K48" s="23"/>
      <c r="L48" s="23"/>
      <c r="M48" s="23"/>
      <c r="U48" s="628"/>
      <c r="V48" s="629"/>
      <c r="W48" s="629"/>
      <c r="X48" s="629"/>
      <c r="Y48" s="629"/>
      <c r="Z48" s="629"/>
      <c r="AA48" s="530"/>
    </row>
    <row r="49" spans="11:27" ht="18">
      <c r="K49" s="23"/>
      <c r="L49" s="23"/>
      <c r="M49" s="23"/>
      <c r="U49" s="628"/>
      <c r="V49" s="629"/>
      <c r="W49" s="629"/>
      <c r="X49" s="629"/>
      <c r="Y49" s="629"/>
      <c r="Z49" s="629"/>
      <c r="AA49" s="530"/>
    </row>
    <row r="50" spans="11:27" ht="23">
      <c r="K50" s="23"/>
      <c r="L50" s="23"/>
      <c r="M50" s="23"/>
      <c r="U50" s="628"/>
      <c r="V50" s="706" t="s">
        <v>749</v>
      </c>
      <c r="W50" s="630"/>
      <c r="X50" s="570" t="s">
        <v>900</v>
      </c>
      <c r="Y50" s="705"/>
      <c r="Z50" s="629"/>
      <c r="AA50" s="530"/>
    </row>
    <row r="51" spans="11:27" ht="23">
      <c r="K51" s="130"/>
      <c r="L51" s="130"/>
      <c r="M51" s="130"/>
      <c r="U51" s="628"/>
      <c r="V51" s="707"/>
      <c r="W51" s="630"/>
      <c r="X51" s="629"/>
      <c r="Y51" s="629"/>
      <c r="Z51" s="629"/>
      <c r="AA51" s="530"/>
    </row>
    <row r="52" spans="11:27" ht="23">
      <c r="K52" s="23"/>
      <c r="L52" s="23"/>
      <c r="M52" s="23"/>
      <c r="U52" s="628"/>
      <c r="V52" s="706" t="s">
        <v>750</v>
      </c>
      <c r="W52" s="630"/>
      <c r="X52" s="705">
        <v>3</v>
      </c>
      <c r="Y52" s="705"/>
      <c r="Z52" s="629"/>
      <c r="AA52" s="530"/>
    </row>
    <row r="53" spans="11:27" ht="23">
      <c r="U53" s="628"/>
      <c r="V53" s="707"/>
      <c r="W53" s="630"/>
      <c r="X53" s="629"/>
      <c r="Y53" s="629"/>
      <c r="Z53" s="629"/>
      <c r="AA53" s="530"/>
    </row>
    <row r="54" spans="11:27" ht="23">
      <c r="U54" s="628"/>
      <c r="V54" s="706" t="s">
        <v>747</v>
      </c>
      <c r="W54" s="630"/>
      <c r="X54" s="705" t="s">
        <v>748</v>
      </c>
      <c r="Y54" s="705"/>
      <c r="Z54" s="629"/>
      <c r="AA54" s="530"/>
    </row>
    <row r="55" spans="11:27" ht="23">
      <c r="U55" s="628"/>
      <c r="V55" s="634"/>
      <c r="W55" s="630"/>
      <c r="X55" s="629"/>
      <c r="Y55" s="629"/>
      <c r="Z55" s="629"/>
      <c r="AA55" s="530"/>
    </row>
    <row r="56" spans="11:27" ht="23">
      <c r="U56" s="628"/>
      <c r="V56" s="634"/>
      <c r="W56" s="630"/>
      <c r="X56" s="629"/>
      <c r="Y56" s="629"/>
      <c r="Z56" s="629"/>
      <c r="AA56" s="530"/>
    </row>
    <row r="57" spans="11:27">
      <c r="U57" s="628"/>
      <c r="V57" s="629"/>
      <c r="W57" s="629"/>
      <c r="X57" s="629"/>
      <c r="Y57" s="629"/>
      <c r="Z57" s="629"/>
      <c r="AA57" s="530"/>
    </row>
    <row r="58" spans="11:27">
      <c r="U58" s="628"/>
      <c r="V58" s="629"/>
      <c r="W58" s="629"/>
      <c r="X58" s="629"/>
      <c r="Y58" s="629"/>
      <c r="Z58" s="629"/>
      <c r="AA58" s="530"/>
    </row>
    <row r="59" spans="11:27">
      <c r="U59" s="628"/>
      <c r="V59" s="629"/>
      <c r="W59" s="629"/>
      <c r="X59" s="629"/>
      <c r="Y59" s="629"/>
      <c r="Z59" s="629"/>
      <c r="AA59" s="530"/>
    </row>
    <row r="60" spans="11:27" ht="18">
      <c r="U60" s="628"/>
      <c r="V60" s="746"/>
      <c r="W60" s="629"/>
      <c r="X60" s="746"/>
      <c r="Y60" s="746"/>
      <c r="Z60" s="746"/>
      <c r="AA60" s="530"/>
    </row>
    <row r="61" spans="11:27">
      <c r="U61" s="631"/>
      <c r="V61" s="632"/>
      <c r="W61" s="632"/>
      <c r="X61" s="632"/>
      <c r="Y61" s="632"/>
      <c r="Z61" s="632"/>
      <c r="AA61" s="633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31F8E6-5F45-0443-86A6-9CA7B20D613A}">
  <dimension ref="A1:AE90"/>
  <sheetViews>
    <sheetView showGridLines="0" topLeftCell="T64" zoomScale="82" zoomScaleNormal="81" workbookViewId="0">
      <selection activeCell="AH50" sqref="AH50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33.33203125" bestFit="1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  <col min="21" max="21" width="2.83203125" customWidth="1"/>
    <col min="22" max="22" width="13" style="16" bestFit="1" customWidth="1"/>
    <col min="23" max="24" width="33.33203125" bestFit="1" customWidth="1"/>
    <col min="25" max="25" width="2.83203125" customWidth="1"/>
    <col min="27" max="27" width="2.83203125" customWidth="1"/>
    <col min="29" max="30" width="33.33203125" bestFit="1" customWidth="1"/>
    <col min="31" max="31" width="3.1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15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5" ht="45" customHeight="1">
      <c r="A13" s="84"/>
      <c r="B13" s="531"/>
      <c r="C13" s="593" t="s">
        <v>573</v>
      </c>
      <c r="D13" s="594" t="s">
        <v>300</v>
      </c>
      <c r="E13" s="594" t="s">
        <v>57</v>
      </c>
      <c r="F13" s="594" t="s">
        <v>556</v>
      </c>
      <c r="G13" s="594" t="s">
        <v>572</v>
      </c>
      <c r="H13" s="594" t="s">
        <v>171</v>
      </c>
      <c r="I13" s="594" t="s">
        <v>641</v>
      </c>
      <c r="J13" s="531"/>
      <c r="K13" s="599" t="s">
        <v>736</v>
      </c>
      <c r="L13" s="600"/>
      <c r="M13" s="530"/>
    </row>
    <row r="14" spans="1:15" ht="45" customHeight="1">
      <c r="A14" s="84"/>
      <c r="B14" s="531"/>
      <c r="C14" s="595">
        <v>1</v>
      </c>
      <c r="D14" s="596" t="s">
        <v>575</v>
      </c>
      <c r="E14" s="596" t="s">
        <v>554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/>
      <c r="L14" s="609"/>
      <c r="M14" s="530"/>
    </row>
    <row r="15" spans="1:15" ht="45" customHeight="1">
      <c r="A15" s="84"/>
      <c r="B15" s="531"/>
      <c r="C15" s="595">
        <v>2</v>
      </c>
      <c r="D15" s="596" t="s">
        <v>579</v>
      </c>
      <c r="E15" s="596" t="s">
        <v>554</v>
      </c>
      <c r="F15" s="596" t="s">
        <v>576</v>
      </c>
      <c r="G15" s="596" t="s">
        <v>580</v>
      </c>
      <c r="H15" s="596" t="s">
        <v>453</v>
      </c>
      <c r="I15" s="571"/>
      <c r="J15" s="531"/>
      <c r="K15" s="602"/>
      <c r="L15" s="610"/>
      <c r="M15" s="530"/>
      <c r="O15" t="s">
        <v>611</v>
      </c>
    </row>
    <row r="16" spans="1:15" ht="45" customHeight="1">
      <c r="A16" s="84"/>
      <c r="B16" s="531"/>
      <c r="C16" s="595">
        <v>3</v>
      </c>
      <c r="D16" s="596" t="s">
        <v>582</v>
      </c>
      <c r="E16" s="596" t="s">
        <v>554</v>
      </c>
      <c r="F16" s="596" t="s">
        <v>576</v>
      </c>
      <c r="G16" s="596" t="s">
        <v>583</v>
      </c>
      <c r="H16" s="596" t="s">
        <v>453</v>
      </c>
      <c r="I16" s="571"/>
      <c r="J16" s="531"/>
      <c r="K16" s="602"/>
      <c r="L16" s="610"/>
      <c r="M16" s="530"/>
      <c r="O16" t="s">
        <v>612</v>
      </c>
    </row>
    <row r="17" spans="1:22" ht="45" customHeight="1">
      <c r="A17" s="84"/>
      <c r="B17" s="531"/>
      <c r="C17" s="595">
        <v>4</v>
      </c>
      <c r="D17" s="596" t="s">
        <v>585</v>
      </c>
      <c r="E17" s="596" t="s">
        <v>554</v>
      </c>
      <c r="F17" s="596" t="s">
        <v>576</v>
      </c>
      <c r="G17" s="596" t="s">
        <v>587</v>
      </c>
      <c r="H17" s="596" t="s">
        <v>453</v>
      </c>
      <c r="I17" s="571"/>
      <c r="J17" s="531"/>
      <c r="K17" s="602"/>
      <c r="L17" s="610"/>
      <c r="M17" s="530"/>
    </row>
    <row r="18" spans="1:22" ht="45" customHeight="1">
      <c r="A18" s="84"/>
      <c r="B18" s="531"/>
      <c r="C18" s="664"/>
      <c r="D18" s="528"/>
      <c r="E18" s="528"/>
      <c r="F18" s="528"/>
      <c r="G18" s="528"/>
      <c r="H18" s="528"/>
      <c r="I18" s="564"/>
      <c r="J18" s="531"/>
      <c r="K18" s="599"/>
      <c r="L18" s="600"/>
      <c r="M18" s="530"/>
    </row>
    <row r="19" spans="1:22" ht="27" customHeight="1">
      <c r="A19" s="84"/>
      <c r="B19" s="531"/>
      <c r="C19" s="794"/>
      <c r="D19" s="795"/>
      <c r="E19" s="795"/>
      <c r="F19" s="795"/>
      <c r="G19" s="795"/>
      <c r="H19" s="795"/>
      <c r="I19" s="796"/>
      <c r="J19" s="531"/>
      <c r="K19" s="599"/>
      <c r="L19" s="611"/>
      <c r="M19" s="530"/>
      <c r="O19" t="s">
        <v>613</v>
      </c>
    </row>
    <row r="20" spans="1:22" ht="27" customHeight="1">
      <c r="A20" s="90"/>
      <c r="B20" s="531"/>
      <c r="C20" s="797"/>
      <c r="D20" s="798"/>
      <c r="E20" s="798"/>
      <c r="F20" s="798"/>
      <c r="G20" s="798"/>
      <c r="H20" s="798"/>
      <c r="I20" s="799"/>
      <c r="J20" s="531"/>
      <c r="K20" s="603"/>
      <c r="L20" s="612"/>
      <c r="M20" s="530"/>
    </row>
    <row r="21" spans="1:22" ht="44" customHeight="1">
      <c r="A21" s="91"/>
      <c r="B21" s="528"/>
      <c r="C21" s="528"/>
      <c r="D21" s="528"/>
      <c r="E21" s="528"/>
      <c r="F21" s="528"/>
      <c r="G21" s="529"/>
      <c r="H21" s="665"/>
      <c r="I21" s="665"/>
      <c r="J21" s="528"/>
      <c r="K21" s="529"/>
      <c r="L21" s="529"/>
      <c r="M21" s="530"/>
    </row>
    <row r="22" spans="1:22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22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22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22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22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  <c r="O26" s="625"/>
      <c r="P26" s="626"/>
      <c r="Q26" s="626"/>
      <c r="R26" s="626"/>
      <c r="S26" s="627"/>
    </row>
    <row r="27" spans="1:22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  <c r="O27" s="628"/>
      <c r="P27" s="629"/>
      <c r="Q27" s="629" t="s">
        <v>639</v>
      </c>
      <c r="R27" s="629"/>
      <c r="S27" s="530"/>
    </row>
    <row r="28" spans="1:22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 s="628"/>
      <c r="P28" s="629"/>
      <c r="Q28" s="629"/>
      <c r="R28" s="629"/>
      <c r="S28" s="530"/>
      <c r="V28" s="135"/>
    </row>
    <row r="29" spans="1:22" ht="30" customHeight="1">
      <c r="A29" t="s">
        <v>109</v>
      </c>
      <c r="K29" s="23"/>
      <c r="L29" s="23"/>
      <c r="M29" s="23"/>
      <c r="O29" s="628"/>
      <c r="P29" s="634" t="s">
        <v>319</v>
      </c>
      <c r="Q29" s="630"/>
      <c r="R29" s="629" t="s">
        <v>637</v>
      </c>
      <c r="S29" s="530"/>
    </row>
    <row r="30" spans="1:22" ht="30" customHeight="1">
      <c r="A30" s="19"/>
      <c r="C30" s="311" t="s">
        <v>686</v>
      </c>
      <c r="K30" s="23"/>
      <c r="L30" s="23"/>
      <c r="M30" s="23"/>
      <c r="O30" s="628"/>
      <c r="P30" s="634" t="s">
        <v>319</v>
      </c>
      <c r="Q30" s="630"/>
      <c r="R30" s="629" t="s">
        <v>333</v>
      </c>
      <c r="S30" s="530"/>
    </row>
    <row r="31" spans="1:22" ht="30" customHeight="1">
      <c r="A31" t="s">
        <v>668</v>
      </c>
      <c r="C31" s="311" t="s">
        <v>688</v>
      </c>
      <c r="K31" s="130"/>
      <c r="L31" s="130"/>
      <c r="M31" s="130"/>
      <c r="O31" s="628"/>
      <c r="P31" s="634" t="s">
        <v>319</v>
      </c>
      <c r="Q31" s="630"/>
      <c r="R31" s="629" t="s">
        <v>624</v>
      </c>
      <c r="S31" s="530"/>
    </row>
    <row r="32" spans="1:22" ht="30" customHeight="1">
      <c r="C32" s="311" t="s">
        <v>693</v>
      </c>
      <c r="K32" s="23"/>
      <c r="L32" s="23"/>
      <c r="M32" s="23"/>
      <c r="O32" s="628"/>
      <c r="P32" s="634" t="s">
        <v>319</v>
      </c>
      <c r="Q32" s="630"/>
      <c r="R32" s="629" t="s">
        <v>638</v>
      </c>
      <c r="S32" s="530"/>
    </row>
    <row r="33" spans="1:31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 s="628"/>
      <c r="P33" s="634" t="s">
        <v>319</v>
      </c>
      <c r="Q33" s="630"/>
      <c r="R33" s="629" t="s">
        <v>334</v>
      </c>
      <c r="S33" s="530"/>
      <c r="V33" s="135"/>
    </row>
    <row r="34" spans="1:31" ht="30" customHeight="1">
      <c r="C34" s="311" t="s">
        <v>689</v>
      </c>
      <c r="K34" s="23"/>
      <c r="L34" s="23"/>
      <c r="M34" s="23"/>
      <c r="O34" s="628"/>
      <c r="P34" s="634" t="s">
        <v>319</v>
      </c>
      <c r="Q34" s="630"/>
      <c r="R34" s="629" t="s">
        <v>640</v>
      </c>
      <c r="S34" s="530"/>
    </row>
    <row r="35" spans="1:31" ht="30" customHeight="1">
      <c r="C35" s="311" t="s">
        <v>690</v>
      </c>
      <c r="K35" s="130"/>
      <c r="L35" s="130"/>
      <c r="M35" s="130"/>
      <c r="O35" s="628"/>
      <c r="P35" s="634"/>
      <c r="Q35" s="630"/>
      <c r="R35" s="629"/>
      <c r="S35" s="530"/>
    </row>
    <row r="36" spans="1:31" ht="30" customHeight="1">
      <c r="C36" s="311" t="s">
        <v>691</v>
      </c>
      <c r="K36" s="23"/>
      <c r="L36" s="23"/>
      <c r="M36" s="23"/>
      <c r="O36" s="628"/>
      <c r="P36" s="629"/>
      <c r="Q36" s="629"/>
      <c r="R36" s="629"/>
      <c r="S36" s="530"/>
    </row>
    <row r="37" spans="1:31" ht="30" customHeight="1">
      <c r="K37" s="23"/>
      <c r="L37" s="23"/>
      <c r="M37" s="23"/>
      <c r="O37" s="628"/>
      <c r="P37" s="629"/>
      <c r="Q37" s="629"/>
      <c r="R37" s="629"/>
      <c r="S37" s="530"/>
    </row>
    <row r="38" spans="1:31" ht="18">
      <c r="K38" s="23"/>
      <c r="L38" s="23"/>
      <c r="M38" s="23"/>
      <c r="O38" s="628"/>
      <c r="P38" s="629"/>
      <c r="Q38" s="629"/>
      <c r="R38" s="629"/>
      <c r="S38" s="530"/>
    </row>
    <row r="39" spans="1:31" ht="18">
      <c r="K39" s="130"/>
      <c r="L39" s="130"/>
      <c r="M39" s="130"/>
      <c r="O39" s="628"/>
      <c r="P39" s="665"/>
      <c r="Q39" s="629"/>
      <c r="R39" s="665"/>
      <c r="S39" s="530"/>
    </row>
    <row r="40" spans="1:31" ht="18">
      <c r="K40" s="23"/>
      <c r="L40" s="23"/>
      <c r="M40" s="23"/>
      <c r="O40" s="631"/>
      <c r="P40" s="632"/>
      <c r="Q40" s="632"/>
      <c r="R40" s="632"/>
      <c r="S40" s="633"/>
    </row>
    <row r="41" spans="1:31" ht="18">
      <c r="K41" s="23"/>
      <c r="L41" s="23"/>
      <c r="M41" s="23"/>
    </row>
    <row r="42" spans="1:31" ht="18">
      <c r="K42" s="23"/>
      <c r="L42" s="23"/>
      <c r="M42" s="23"/>
    </row>
    <row r="43" spans="1:31" ht="23">
      <c r="K43" s="130"/>
      <c r="L43" s="130"/>
      <c r="M43" s="130"/>
      <c r="U43" s="531"/>
      <c r="V43" s="693"/>
      <c r="W43" s="594"/>
      <c r="X43" s="594"/>
      <c r="Y43" s="531" t="s">
        <v>741</v>
      </c>
      <c r="AA43" s="531"/>
      <c r="AB43" s="693"/>
      <c r="AC43" s="594"/>
      <c r="AD43" s="594"/>
      <c r="AE43" s="531" t="s">
        <v>741</v>
      </c>
    </row>
    <row r="44" spans="1:31" ht="34" customHeight="1">
      <c r="K44" s="308"/>
      <c r="L44" s="308"/>
      <c r="M44" s="308"/>
      <c r="U44" s="531"/>
      <c r="V44" s="693" t="s">
        <v>738</v>
      </c>
      <c r="W44" s="594"/>
      <c r="X44" s="594"/>
      <c r="Y44" s="531"/>
      <c r="AA44" s="531"/>
      <c r="AB44" s="693" t="s">
        <v>923</v>
      </c>
      <c r="AC44" s="594"/>
      <c r="AD44" s="594"/>
      <c r="AE44" s="531"/>
    </row>
    <row r="45" spans="1:31" ht="23">
      <c r="K45" s="23"/>
      <c r="L45" s="23"/>
      <c r="M45" s="23"/>
      <c r="U45" s="531"/>
      <c r="V45" s="693" t="s">
        <v>573</v>
      </c>
      <c r="W45" s="594" t="s">
        <v>300</v>
      </c>
      <c r="X45" s="594" t="s">
        <v>57</v>
      </c>
      <c r="Y45" s="531"/>
      <c r="AA45" s="531"/>
      <c r="AB45" s="693" t="s">
        <v>573</v>
      </c>
      <c r="AC45" s="594" t="s">
        <v>300</v>
      </c>
      <c r="AD45" s="594" t="s">
        <v>57</v>
      </c>
      <c r="AE45" s="531"/>
    </row>
    <row r="46" spans="1:31" ht="23">
      <c r="U46" s="531"/>
      <c r="V46" s="595">
        <v>1</v>
      </c>
      <c r="W46" s="596" t="s">
        <v>575</v>
      </c>
      <c r="X46" s="596" t="s">
        <v>554</v>
      </c>
      <c r="Y46" s="531"/>
      <c r="AA46" s="531"/>
      <c r="AB46" s="595">
        <v>1</v>
      </c>
      <c r="AC46" s="596" t="s">
        <v>575</v>
      </c>
      <c r="AD46" s="596" t="s">
        <v>554</v>
      </c>
      <c r="AE46" s="531"/>
    </row>
    <row r="47" spans="1:31" ht="23">
      <c r="U47" s="531"/>
      <c r="V47" s="595">
        <v>2</v>
      </c>
      <c r="W47" s="596" t="s">
        <v>579</v>
      </c>
      <c r="X47" s="596" t="s">
        <v>554</v>
      </c>
      <c r="Y47" s="531"/>
      <c r="AA47" s="531"/>
      <c r="AB47" s="595">
        <v>2</v>
      </c>
      <c r="AC47" s="596" t="s">
        <v>579</v>
      </c>
      <c r="AD47" s="596" t="s">
        <v>554</v>
      </c>
      <c r="AE47" s="531"/>
    </row>
    <row r="48" spans="1:31" ht="23">
      <c r="U48" s="531"/>
      <c r="V48" s="595">
        <v>3</v>
      </c>
      <c r="W48" s="596" t="s">
        <v>582</v>
      </c>
      <c r="X48" s="596" t="s">
        <v>554</v>
      </c>
      <c r="Y48" s="531"/>
      <c r="AA48" s="531"/>
      <c r="AB48" s="595">
        <v>3</v>
      </c>
      <c r="AC48" s="596" t="s">
        <v>582</v>
      </c>
      <c r="AD48" s="596" t="s">
        <v>554</v>
      </c>
      <c r="AE48" s="531"/>
    </row>
    <row r="49" spans="11:31" ht="27" customHeight="1">
      <c r="U49" s="531"/>
      <c r="V49" s="595">
        <v>4</v>
      </c>
      <c r="W49" s="596" t="s">
        <v>585</v>
      </c>
      <c r="X49" s="596" t="s">
        <v>554</v>
      </c>
      <c r="Y49" s="531"/>
      <c r="AA49" s="531"/>
      <c r="AB49" s="595">
        <v>4</v>
      </c>
      <c r="AC49" s="596" t="s">
        <v>585</v>
      </c>
      <c r="AD49" s="596" t="s">
        <v>554</v>
      </c>
      <c r="AE49" s="531"/>
    </row>
    <row r="50" spans="11:31" ht="23">
      <c r="U50" s="531"/>
      <c r="V50" s="595">
        <v>5</v>
      </c>
      <c r="W50" s="596" t="s">
        <v>585</v>
      </c>
      <c r="X50" s="596" t="s">
        <v>122</v>
      </c>
      <c r="Y50" s="531"/>
      <c r="AA50" s="531"/>
      <c r="AB50" s="595">
        <v>5</v>
      </c>
      <c r="AC50" s="596" t="s">
        <v>585</v>
      </c>
      <c r="AD50" s="596" t="s">
        <v>122</v>
      </c>
      <c r="AE50" s="531"/>
    </row>
    <row r="51" spans="11:31" ht="23">
      <c r="U51" s="531"/>
      <c r="V51" s="595">
        <v>6</v>
      </c>
      <c r="W51" s="596" t="s">
        <v>585</v>
      </c>
      <c r="X51" s="596" t="s">
        <v>122</v>
      </c>
      <c r="Y51" s="531"/>
      <c r="AA51" s="531"/>
      <c r="AB51" s="595">
        <v>6</v>
      </c>
      <c r="AC51" s="596" t="s">
        <v>585</v>
      </c>
      <c r="AD51" s="596" t="s">
        <v>122</v>
      </c>
      <c r="AE51" s="531"/>
    </row>
    <row r="52" spans="11:31" ht="23">
      <c r="U52" s="531"/>
      <c r="V52" s="595">
        <v>7</v>
      </c>
      <c r="W52" s="596" t="s">
        <v>585</v>
      </c>
      <c r="X52" s="596" t="s">
        <v>122</v>
      </c>
      <c r="Y52" s="531"/>
      <c r="AA52" s="531"/>
      <c r="AB52" s="695" t="s">
        <v>737</v>
      </c>
      <c r="AC52" s="696" t="s">
        <v>742</v>
      </c>
      <c r="AD52" s="596"/>
      <c r="AE52" s="531"/>
    </row>
    <row r="53" spans="11:31" ht="23">
      <c r="U53" s="531"/>
      <c r="V53" s="595">
        <v>8</v>
      </c>
      <c r="W53" s="596" t="s">
        <v>585</v>
      </c>
      <c r="X53" s="596" t="s">
        <v>122</v>
      </c>
      <c r="Y53" s="531"/>
      <c r="AA53" s="531"/>
      <c r="AB53" s="595"/>
      <c r="AC53" s="596"/>
      <c r="AD53" s="596"/>
      <c r="AE53" s="531"/>
    </row>
    <row r="54" spans="11:31" ht="23">
      <c r="U54" s="531"/>
      <c r="V54" s="695" t="s">
        <v>737</v>
      </c>
      <c r="W54" s="596"/>
      <c r="X54" s="596"/>
      <c r="Y54" s="531"/>
      <c r="AA54" s="531"/>
      <c r="AB54" s="595" t="s">
        <v>739</v>
      </c>
      <c r="AC54" s="696"/>
      <c r="AD54" s="596"/>
      <c r="AE54" s="531"/>
    </row>
    <row r="55" spans="11:31" ht="23">
      <c r="U55" s="531"/>
      <c r="V55" s="595"/>
      <c r="W55" s="596"/>
      <c r="X55" s="596"/>
      <c r="Y55" s="531"/>
      <c r="AA55" s="531"/>
      <c r="AB55" s="693" t="s">
        <v>573</v>
      </c>
      <c r="AC55" s="594" t="s">
        <v>300</v>
      </c>
      <c r="AD55" s="594" t="s">
        <v>57</v>
      </c>
      <c r="AE55" s="531"/>
    </row>
    <row r="56" spans="11:31" ht="23">
      <c r="U56" s="531"/>
      <c r="V56" s="595" t="s">
        <v>739</v>
      </c>
      <c r="W56" s="596"/>
      <c r="X56" s="596"/>
      <c r="Y56" s="531"/>
      <c r="AA56" s="531"/>
      <c r="AB56" s="595">
        <v>1</v>
      </c>
      <c r="AC56" s="596" t="s">
        <v>575</v>
      </c>
      <c r="AD56" s="596" t="s">
        <v>554</v>
      </c>
      <c r="AE56" s="531"/>
    </row>
    <row r="57" spans="11:31" ht="23">
      <c r="K57" s="23"/>
      <c r="L57" s="23"/>
      <c r="M57" s="23"/>
      <c r="U57" s="531"/>
      <c r="V57" s="693" t="s">
        <v>573</v>
      </c>
      <c r="W57" s="594" t="s">
        <v>300</v>
      </c>
      <c r="X57" s="594" t="s">
        <v>57</v>
      </c>
      <c r="Y57" s="531"/>
      <c r="AA57" s="531"/>
      <c r="AB57" s="595">
        <v>2</v>
      </c>
      <c r="AC57" s="596" t="s">
        <v>579</v>
      </c>
      <c r="AD57" s="596" t="s">
        <v>554</v>
      </c>
      <c r="AE57" s="531"/>
    </row>
    <row r="58" spans="11:31" ht="23">
      <c r="U58" s="531"/>
      <c r="V58" s="595">
        <v>1</v>
      </c>
      <c r="W58" s="596" t="s">
        <v>575</v>
      </c>
      <c r="X58" s="596" t="s">
        <v>744</v>
      </c>
      <c r="Y58" s="531"/>
      <c r="AA58" s="531"/>
      <c r="AB58" s="595">
        <v>3</v>
      </c>
      <c r="AC58" s="596" t="s">
        <v>582</v>
      </c>
      <c r="AD58" s="596" t="s">
        <v>554</v>
      </c>
      <c r="AE58" s="531"/>
    </row>
    <row r="59" spans="11:31" ht="23">
      <c r="U59" s="531"/>
      <c r="V59" s="595">
        <v>2</v>
      </c>
      <c r="W59" s="596" t="s">
        <v>579</v>
      </c>
      <c r="X59" s="596" t="s">
        <v>744</v>
      </c>
      <c r="Y59" s="531"/>
      <c r="AA59" s="531"/>
      <c r="AB59" s="595">
        <v>4</v>
      </c>
      <c r="AC59" s="596" t="s">
        <v>585</v>
      </c>
      <c r="AD59" s="596" t="s">
        <v>554</v>
      </c>
      <c r="AE59" s="531"/>
    </row>
    <row r="60" spans="11:31" ht="23">
      <c r="U60" s="531"/>
      <c r="V60" s="595">
        <v>3</v>
      </c>
      <c r="W60" s="596" t="s">
        <v>582</v>
      </c>
      <c r="X60" s="596" t="s">
        <v>744</v>
      </c>
      <c r="Y60" s="531"/>
      <c r="AA60" s="531"/>
      <c r="AB60" s="595">
        <v>5</v>
      </c>
      <c r="AC60" s="596" t="s">
        <v>575</v>
      </c>
      <c r="AD60" s="596" t="s">
        <v>122</v>
      </c>
      <c r="AE60" s="531"/>
    </row>
    <row r="61" spans="11:31" ht="23">
      <c r="U61" s="531"/>
      <c r="V61" s="595">
        <v>4</v>
      </c>
      <c r="W61" s="596" t="s">
        <v>585</v>
      </c>
      <c r="X61" s="596" t="s">
        <v>744</v>
      </c>
      <c r="Y61" s="531"/>
      <c r="AA61" s="531"/>
      <c r="AB61" s="595">
        <v>6</v>
      </c>
      <c r="AC61" s="596" t="s">
        <v>579</v>
      </c>
      <c r="AD61" s="596" t="s">
        <v>122</v>
      </c>
      <c r="AE61" s="531"/>
    </row>
    <row r="62" spans="11:31" ht="23">
      <c r="U62" s="531"/>
      <c r="V62" s="595">
        <v>5</v>
      </c>
      <c r="W62" s="596" t="s">
        <v>585</v>
      </c>
      <c r="X62" s="596" t="s">
        <v>744</v>
      </c>
      <c r="Y62" s="531"/>
      <c r="AA62" s="531"/>
      <c r="AB62" s="595">
        <v>7</v>
      </c>
      <c r="AC62" s="596" t="s">
        <v>582</v>
      </c>
      <c r="AD62" s="596" t="s">
        <v>744</v>
      </c>
      <c r="AE62" s="531"/>
    </row>
    <row r="63" spans="11:31" ht="23">
      <c r="U63" s="531"/>
      <c r="V63" s="595">
        <v>6</v>
      </c>
      <c r="W63" s="596" t="s">
        <v>585</v>
      </c>
      <c r="X63" s="596" t="s">
        <v>744</v>
      </c>
      <c r="Y63" s="531"/>
      <c r="AA63" s="531"/>
      <c r="AB63" s="595">
        <v>8</v>
      </c>
      <c r="AC63" s="596" t="s">
        <v>585</v>
      </c>
      <c r="AD63" s="596" t="s">
        <v>744</v>
      </c>
      <c r="AE63" s="531"/>
    </row>
    <row r="64" spans="11:31" ht="23">
      <c r="U64" s="531"/>
      <c r="V64" s="595">
        <v>7</v>
      </c>
      <c r="W64" s="596" t="s">
        <v>585</v>
      </c>
      <c r="X64" s="596" t="s">
        <v>744</v>
      </c>
      <c r="Y64" s="531"/>
      <c r="AA64" s="531"/>
      <c r="AB64" s="595">
        <v>9</v>
      </c>
      <c r="AC64" s="596" t="s">
        <v>575</v>
      </c>
      <c r="AD64" s="596" t="s">
        <v>744</v>
      </c>
      <c r="AE64" s="531"/>
    </row>
    <row r="65" spans="21:31" ht="23">
      <c r="U65" s="531"/>
      <c r="V65" s="595">
        <v>8</v>
      </c>
      <c r="W65" s="596" t="s">
        <v>585</v>
      </c>
      <c r="X65" s="596" t="s">
        <v>744</v>
      </c>
      <c r="Y65" s="531"/>
      <c r="AA65" s="531"/>
      <c r="AB65" s="595">
        <v>10</v>
      </c>
      <c r="AC65" s="596" t="s">
        <v>579</v>
      </c>
      <c r="AD65" s="596" t="s">
        <v>744</v>
      </c>
      <c r="AE65" s="531"/>
    </row>
    <row r="66" spans="21:31" ht="23">
      <c r="U66" s="531"/>
      <c r="V66" s="595">
        <v>9</v>
      </c>
      <c r="W66" s="596" t="s">
        <v>585</v>
      </c>
      <c r="X66" s="596" t="s">
        <v>744</v>
      </c>
      <c r="Y66" s="531"/>
      <c r="AA66" s="531"/>
      <c r="AB66" s="595">
        <v>11</v>
      </c>
      <c r="AC66" s="596" t="s">
        <v>582</v>
      </c>
      <c r="AD66" s="596" t="s">
        <v>128</v>
      </c>
      <c r="AE66" s="531"/>
    </row>
    <row r="67" spans="21:31" ht="23">
      <c r="U67" s="531"/>
      <c r="V67" s="595">
        <v>10</v>
      </c>
      <c r="W67" s="596" t="s">
        <v>585</v>
      </c>
      <c r="X67" s="596" t="s">
        <v>744</v>
      </c>
      <c r="Y67" s="531"/>
      <c r="AA67" s="531"/>
      <c r="AB67" s="595">
        <v>12</v>
      </c>
      <c r="AC67" s="596" t="s">
        <v>585</v>
      </c>
      <c r="AD67" s="596" t="s">
        <v>128</v>
      </c>
      <c r="AE67" s="531"/>
    </row>
    <row r="68" spans="21:31" ht="24" customHeight="1">
      <c r="U68" s="531"/>
      <c r="V68" s="595">
        <v>11</v>
      </c>
      <c r="W68" s="596" t="s">
        <v>585</v>
      </c>
      <c r="X68" s="596" t="s">
        <v>744</v>
      </c>
      <c r="Y68" s="531"/>
      <c r="AA68" s="531"/>
      <c r="AB68" s="595">
        <v>13</v>
      </c>
      <c r="AC68" s="596" t="s">
        <v>575</v>
      </c>
      <c r="AD68" s="596" t="s">
        <v>128</v>
      </c>
      <c r="AE68" s="531"/>
    </row>
    <row r="69" spans="21:31" ht="23">
      <c r="U69" s="531"/>
      <c r="V69" s="595">
        <v>12</v>
      </c>
      <c r="W69" s="596" t="s">
        <v>585</v>
      </c>
      <c r="X69" s="596" t="s">
        <v>744</v>
      </c>
      <c r="Y69" s="531"/>
      <c r="AA69" s="531"/>
      <c r="AB69" s="595">
        <v>14</v>
      </c>
      <c r="AC69" s="596" t="s">
        <v>579</v>
      </c>
      <c r="AD69" s="596" t="s">
        <v>128</v>
      </c>
      <c r="AE69" s="531"/>
    </row>
    <row r="70" spans="21:31" ht="23">
      <c r="U70" s="531"/>
      <c r="V70" s="595">
        <v>13</v>
      </c>
      <c r="W70" s="596" t="s">
        <v>585</v>
      </c>
      <c r="X70" s="596" t="s">
        <v>744</v>
      </c>
      <c r="Y70" s="531"/>
      <c r="AA70" s="531"/>
      <c r="AB70" s="595">
        <v>15</v>
      </c>
      <c r="AC70" s="596" t="s">
        <v>582</v>
      </c>
      <c r="AD70" s="596" t="s">
        <v>128</v>
      </c>
      <c r="AE70" s="531"/>
    </row>
    <row r="71" spans="21:31" ht="23">
      <c r="U71" s="531"/>
      <c r="V71" s="595">
        <v>14</v>
      </c>
      <c r="W71" s="596" t="s">
        <v>585</v>
      </c>
      <c r="X71" s="596" t="s">
        <v>744</v>
      </c>
      <c r="Y71" s="531"/>
      <c r="AA71" s="531"/>
      <c r="AB71" s="595">
        <v>16</v>
      </c>
      <c r="AC71" s="596" t="s">
        <v>585</v>
      </c>
      <c r="AD71" s="596" t="s">
        <v>128</v>
      </c>
      <c r="AE71" s="531"/>
    </row>
    <row r="72" spans="21:31" ht="23">
      <c r="U72" s="531"/>
      <c r="V72" s="695" t="s">
        <v>737</v>
      </c>
      <c r="W72" s="697" t="s">
        <v>740</v>
      </c>
      <c r="X72" s="596"/>
      <c r="Y72" s="531"/>
      <c r="AA72" s="531"/>
      <c r="AB72" s="695" t="s">
        <v>737</v>
      </c>
      <c r="AC72" s="697" t="s">
        <v>743</v>
      </c>
      <c r="AD72" s="596"/>
      <c r="AE72" s="531"/>
    </row>
    <row r="73" spans="21:31" ht="23">
      <c r="U73" s="531"/>
      <c r="V73" s="698"/>
      <c r="W73" s="699"/>
      <c r="X73" s="700"/>
      <c r="Y73" s="531"/>
      <c r="AA73" s="531"/>
      <c r="AB73" s="698"/>
      <c r="AC73" s="699"/>
      <c r="AD73" s="700"/>
      <c r="AE73" s="531"/>
    </row>
    <row r="74" spans="21:31" ht="23">
      <c r="U74" s="531"/>
      <c r="V74" s="701"/>
      <c r="W74" s="701"/>
      <c r="X74" s="694"/>
      <c r="Y74" s="531"/>
      <c r="AA74" s="531"/>
      <c r="AB74" s="701"/>
      <c r="AC74" s="701"/>
      <c r="AD74" s="694"/>
      <c r="AE74" s="531"/>
    </row>
    <row r="75" spans="21:31" ht="23">
      <c r="U75" s="531"/>
      <c r="V75" s="701"/>
      <c r="W75" s="701"/>
      <c r="X75" s="694"/>
      <c r="Y75" s="531"/>
      <c r="AA75" s="531"/>
      <c r="AB75" s="701"/>
      <c r="AC75" s="701"/>
      <c r="AD75" s="694"/>
      <c r="AE75" s="531"/>
    </row>
    <row r="76" spans="21:31" ht="23">
      <c r="U76" s="531"/>
      <c r="V76" s="693"/>
      <c r="W76" s="594"/>
      <c r="X76" s="594"/>
      <c r="Y76" s="531"/>
      <c r="AA76" s="531"/>
      <c r="AB76" s="693"/>
      <c r="AC76" s="594"/>
      <c r="AD76" s="594"/>
      <c r="AE76" s="531"/>
    </row>
    <row r="85" spans="20:23">
      <c r="T85" s="16"/>
      <c r="U85" s="16"/>
      <c r="W85" s="16"/>
    </row>
    <row r="86" spans="20:23">
      <c r="T86" s="16"/>
      <c r="U86" s="16"/>
      <c r="W86" s="16"/>
    </row>
    <row r="87" spans="20:23">
      <c r="T87" s="16"/>
      <c r="U87" s="16"/>
      <c r="W87" s="16"/>
    </row>
    <row r="88" spans="20:23">
      <c r="T88" s="16"/>
      <c r="U88" s="16"/>
      <c r="W88" s="16"/>
    </row>
    <row r="89" spans="20:23">
      <c r="T89" s="16"/>
      <c r="U89" s="16"/>
      <c r="W89" s="16"/>
    </row>
    <row r="90" spans="20:23">
      <c r="T90" s="16"/>
      <c r="U90" s="16"/>
      <c r="W90" s="16"/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B27AD8-8213-6E43-A22B-6D4674F9B00F}">
  <dimension ref="A1:L37"/>
  <sheetViews>
    <sheetView showGridLines="0" topLeftCell="A8" zoomScale="93" zoomScaleNormal="93" workbookViewId="0">
      <selection activeCell="O20" sqref="O20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7" width="8.1640625" customWidth="1"/>
    <col min="8" max="8" width="29.1640625" customWidth="1"/>
    <col min="9" max="9" width="21.33203125" style="19" bestFit="1" customWidth="1"/>
    <col min="10" max="10" width="21.33203125" style="19" customWidth="1"/>
    <col min="11" max="11" width="20.33203125" style="16" customWidth="1"/>
    <col min="12" max="12" width="2.33203125" customWidth="1"/>
  </cols>
  <sheetData>
    <row r="1" spans="1:12" ht="48" customHeight="1">
      <c r="A1" s="84"/>
      <c r="B1" s="87" t="s">
        <v>99</v>
      </c>
      <c r="C1" s="87"/>
      <c r="D1" s="103"/>
      <c r="E1" s="119"/>
      <c r="F1" s="717" t="s">
        <v>186</v>
      </c>
      <c r="G1" s="27"/>
      <c r="H1" s="27"/>
      <c r="I1" s="28"/>
      <c r="J1" s="28"/>
      <c r="K1" s="128"/>
      <c r="L1" s="424"/>
    </row>
    <row r="2" spans="1:12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7"/>
      <c r="K2" s="228"/>
      <c r="L2" s="419"/>
    </row>
    <row r="3" spans="1:12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355</v>
      </c>
      <c r="I3" s="43" t="s">
        <v>57</v>
      </c>
      <c r="J3" s="43" t="s">
        <v>705</v>
      </c>
      <c r="K3" s="43" t="s">
        <v>669</v>
      </c>
      <c r="L3" s="420"/>
    </row>
    <row r="4" spans="1:12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348</v>
      </c>
      <c r="H4" s="155"/>
      <c r="I4" s="159"/>
      <c r="J4" s="159"/>
      <c r="K4" s="343"/>
      <c r="L4" s="421"/>
    </row>
    <row r="5" spans="1:12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39" t="s">
        <v>351</v>
      </c>
      <c r="I5" s="156" t="s">
        <v>122</v>
      </c>
      <c r="J5" s="156" t="s">
        <v>90</v>
      </c>
      <c r="K5" s="344">
        <v>44609</v>
      </c>
      <c r="L5" s="421"/>
    </row>
    <row r="6" spans="1:12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39" t="s">
        <v>352</v>
      </c>
      <c r="I6" s="156" t="s">
        <v>122</v>
      </c>
      <c r="J6" s="156" t="s">
        <v>64</v>
      </c>
      <c r="K6" s="344">
        <v>44610</v>
      </c>
      <c r="L6" s="421"/>
    </row>
    <row r="7" spans="1:12" ht="30" customHeight="1">
      <c r="A7" s="84"/>
      <c r="B7" s="85" t="s">
        <v>565</v>
      </c>
      <c r="C7" s="113"/>
      <c r="D7" s="113"/>
      <c r="E7" s="117"/>
      <c r="F7" s="75"/>
      <c r="G7" s="35"/>
      <c r="H7" s="339" t="s">
        <v>352</v>
      </c>
      <c r="I7" s="156" t="s">
        <v>122</v>
      </c>
      <c r="J7" s="156" t="s">
        <v>66</v>
      </c>
      <c r="K7" s="344">
        <v>44611</v>
      </c>
      <c r="L7" s="422"/>
    </row>
    <row r="8" spans="1:12" ht="30" customHeight="1">
      <c r="A8" s="84"/>
      <c r="B8" s="438" t="s">
        <v>439</v>
      </c>
      <c r="C8" s="113"/>
      <c r="D8" s="113"/>
      <c r="E8" s="117"/>
      <c r="F8" s="167"/>
      <c r="G8" s="35"/>
      <c r="H8" s="339" t="s">
        <v>352</v>
      </c>
      <c r="I8" s="156" t="s">
        <v>122</v>
      </c>
      <c r="J8" s="156" t="s">
        <v>68</v>
      </c>
      <c r="K8" s="344">
        <v>44612</v>
      </c>
      <c r="L8" s="422"/>
    </row>
    <row r="9" spans="1:12" ht="30" customHeight="1">
      <c r="A9" s="84"/>
      <c r="B9" s="402" t="s">
        <v>440</v>
      </c>
      <c r="C9" s="113"/>
      <c r="D9" s="84"/>
      <c r="E9" s="26"/>
      <c r="F9" s="158"/>
      <c r="G9" s="159" t="s">
        <v>343</v>
      </c>
      <c r="H9" s="155"/>
      <c r="I9" s="159"/>
      <c r="J9" s="159"/>
      <c r="K9" s="343"/>
      <c r="L9" s="108"/>
    </row>
    <row r="10" spans="1:12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39" t="s">
        <v>351</v>
      </c>
      <c r="I10" s="156" t="s">
        <v>122</v>
      </c>
      <c r="J10" s="156" t="s">
        <v>64</v>
      </c>
      <c r="K10" s="344">
        <v>44610</v>
      </c>
      <c r="L10" s="108"/>
    </row>
    <row r="11" spans="1:12" ht="30" customHeight="1">
      <c r="A11" s="84"/>
      <c r="B11" s="402" t="s">
        <v>441</v>
      </c>
      <c r="C11" s="113"/>
      <c r="D11" s="84"/>
      <c r="E11" s="26"/>
      <c r="F11" s="75"/>
      <c r="G11" s="35"/>
      <c r="H11" s="339" t="s">
        <v>353</v>
      </c>
      <c r="I11" s="156" t="s">
        <v>122</v>
      </c>
      <c r="J11" s="156" t="s">
        <v>64</v>
      </c>
      <c r="K11" s="344">
        <v>44611</v>
      </c>
      <c r="L11" s="108"/>
    </row>
    <row r="12" spans="1:12" ht="30" customHeight="1">
      <c r="A12" s="84"/>
      <c r="B12" s="85" t="s">
        <v>392</v>
      </c>
      <c r="C12" s="85"/>
      <c r="D12" s="84"/>
      <c r="E12" s="26"/>
      <c r="F12" s="158"/>
      <c r="G12" s="207" t="s">
        <v>345</v>
      </c>
      <c r="H12" s="155"/>
      <c r="I12" s="207"/>
      <c r="J12" s="159"/>
      <c r="K12" s="343"/>
      <c r="L12" s="108"/>
    </row>
    <row r="13" spans="1:12" ht="30" customHeight="1">
      <c r="A13" s="661"/>
      <c r="B13" s="662" t="s">
        <v>186</v>
      </c>
      <c r="C13" s="663">
        <v>20</v>
      </c>
      <c r="D13" s="661"/>
      <c r="E13" s="26"/>
      <c r="F13" s="75"/>
      <c r="G13" s="35"/>
      <c r="H13" s="339" t="s">
        <v>351</v>
      </c>
      <c r="I13" s="156" t="s">
        <v>122</v>
      </c>
      <c r="J13" s="156" t="s">
        <v>64</v>
      </c>
      <c r="K13" s="344">
        <v>44610</v>
      </c>
      <c r="L13" s="108"/>
    </row>
    <row r="14" spans="1:12" ht="30" customHeight="1">
      <c r="A14" s="84"/>
      <c r="B14" s="402" t="s">
        <v>486</v>
      </c>
      <c r="C14" s="113">
        <v>30</v>
      </c>
      <c r="D14" s="84"/>
      <c r="E14" s="26"/>
      <c r="F14" s="158"/>
      <c r="G14" s="207" t="s">
        <v>344</v>
      </c>
      <c r="H14" s="155"/>
      <c r="I14" s="207"/>
      <c r="J14" s="159"/>
      <c r="K14" s="343"/>
      <c r="L14" s="108"/>
    </row>
    <row r="15" spans="1:12" ht="30" customHeight="1">
      <c r="A15" s="84"/>
      <c r="B15" s="85" t="s">
        <v>562</v>
      </c>
      <c r="C15" s="113"/>
      <c r="D15" s="84"/>
      <c r="E15" s="26"/>
      <c r="F15" s="75"/>
      <c r="G15" s="35"/>
      <c r="H15" s="339" t="s">
        <v>700</v>
      </c>
      <c r="I15" s="156" t="s">
        <v>122</v>
      </c>
      <c r="J15" s="156" t="s">
        <v>64</v>
      </c>
      <c r="K15" s="344">
        <v>44610</v>
      </c>
      <c r="L15" s="108"/>
    </row>
    <row r="16" spans="1:12" ht="30" customHeight="1">
      <c r="A16" s="84"/>
      <c r="B16" s="656" t="s">
        <v>260</v>
      </c>
      <c r="C16" s="449">
        <v>1200</v>
      </c>
      <c r="D16" s="657"/>
      <c r="E16" s="26"/>
      <c r="F16" s="158"/>
      <c r="G16" s="159" t="s">
        <v>346</v>
      </c>
      <c r="H16" s="155"/>
      <c r="I16" s="159"/>
      <c r="J16" s="159"/>
      <c r="K16" s="343"/>
      <c r="L16" s="108"/>
    </row>
    <row r="17" spans="1:12" ht="30" customHeight="1">
      <c r="A17" s="84"/>
      <c r="B17" s="656" t="s">
        <v>566</v>
      </c>
      <c r="C17" s="449">
        <v>1200</v>
      </c>
      <c r="D17" s="657"/>
      <c r="E17" s="26"/>
      <c r="F17" s="217"/>
      <c r="G17" s="212"/>
      <c r="H17" s="339" t="s">
        <v>351</v>
      </c>
      <c r="I17" s="156" t="s">
        <v>122</v>
      </c>
      <c r="J17" s="156" t="s">
        <v>64</v>
      </c>
      <c r="K17" s="344">
        <v>44610</v>
      </c>
      <c r="L17" s="108"/>
    </row>
    <row r="18" spans="1:12" ht="30" customHeight="1">
      <c r="A18" s="84"/>
      <c r="B18" s="438" t="s">
        <v>488</v>
      </c>
      <c r="C18" s="113"/>
      <c r="D18" s="84"/>
      <c r="E18" s="26"/>
      <c r="F18" s="217"/>
      <c r="G18" s="212"/>
      <c r="H18" s="339" t="s">
        <v>354</v>
      </c>
      <c r="I18" s="156" t="s">
        <v>122</v>
      </c>
      <c r="J18" s="156" t="s">
        <v>64</v>
      </c>
      <c r="K18" s="344">
        <v>44611</v>
      </c>
      <c r="L18" s="108"/>
    </row>
    <row r="19" spans="1:12" ht="30" customHeight="1">
      <c r="A19" s="91"/>
      <c r="B19" s="91"/>
      <c r="C19" s="91"/>
      <c r="D19" s="91"/>
      <c r="E19" s="26"/>
      <c r="F19" s="220"/>
      <c r="G19" s="221"/>
      <c r="H19" s="221"/>
      <c r="I19" s="221"/>
      <c r="J19" s="221"/>
      <c r="K19" s="340"/>
      <c r="L19" s="108"/>
    </row>
    <row r="20" spans="1:12" ht="30" customHeight="1">
      <c r="A20" s="91"/>
      <c r="B20" s="91"/>
      <c r="C20" s="91"/>
      <c r="D20" s="91"/>
      <c r="E20" s="26"/>
      <c r="F20" s="217"/>
      <c r="G20" s="212"/>
      <c r="H20" s="212"/>
      <c r="I20" s="214"/>
      <c r="J20" s="214"/>
      <c r="K20" s="341"/>
      <c r="L20" s="108"/>
    </row>
    <row r="21" spans="1:12" ht="30" customHeight="1">
      <c r="A21" s="91"/>
      <c r="B21" s="91"/>
      <c r="C21" s="91"/>
      <c r="D21" s="91"/>
      <c r="E21" s="26"/>
      <c r="F21" s="220"/>
      <c r="G21" s="221"/>
      <c r="H21" s="221"/>
      <c r="I21" s="221"/>
      <c r="J21" s="221"/>
      <c r="K21" s="342"/>
      <c r="L21" s="108"/>
    </row>
    <row r="22" spans="1:12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423"/>
    </row>
    <row r="23" spans="1:12" ht="15" customHeight="1">
      <c r="A23" s="91"/>
      <c r="B23" s="91"/>
      <c r="C23" s="91"/>
      <c r="D23" s="91"/>
      <c r="E23" s="54"/>
      <c r="F23" s="54"/>
      <c r="G23" s="54"/>
      <c r="H23" s="54"/>
      <c r="I23" s="127"/>
      <c r="J23" s="127"/>
      <c r="K23" s="128"/>
      <c r="L23" s="345"/>
    </row>
    <row r="24" spans="1:12" ht="30" customHeight="1">
      <c r="A24" s="311"/>
      <c r="B24" s="311"/>
      <c r="C24" s="311"/>
      <c r="D24" s="311"/>
      <c r="E24" s="23"/>
      <c r="F24" s="23"/>
      <c r="G24" s="23"/>
      <c r="H24" s="23"/>
      <c r="I24" s="25"/>
      <c r="J24" s="25"/>
      <c r="K24" s="24"/>
    </row>
    <row r="25" spans="1:12" ht="30" customHeight="1">
      <c r="A25" s="311"/>
      <c r="B25" s="311"/>
      <c r="C25" s="311"/>
      <c r="D25" s="311"/>
      <c r="E25" s="23"/>
      <c r="F25" s="23"/>
      <c r="G25" s="23"/>
      <c r="H25" s="23"/>
      <c r="I25" s="25"/>
      <c r="J25" s="25"/>
      <c r="K25" s="24"/>
    </row>
    <row r="26" spans="1:12" ht="30" customHeight="1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5"/>
      <c r="J26" s="25"/>
      <c r="K26" s="24"/>
    </row>
    <row r="27" spans="1:12" s="133" customFormat="1" ht="30" customHeight="1">
      <c r="A27" s="23" t="s">
        <v>103</v>
      </c>
      <c r="B27" s="23"/>
      <c r="C27" s="23"/>
      <c r="D27" s="23"/>
      <c r="E27" s="130"/>
      <c r="F27" s="130" t="s">
        <v>102</v>
      </c>
      <c r="G27" s="130"/>
      <c r="H27" s="130"/>
      <c r="I27" s="131"/>
      <c r="J27" s="131"/>
      <c r="K27" s="132"/>
    </row>
    <row r="28" spans="1:12" ht="30" customHeight="1"/>
    <row r="29" spans="1:12" ht="30" customHeight="1">
      <c r="F29" t="s">
        <v>113</v>
      </c>
      <c r="J29" s="25" t="s">
        <v>399</v>
      </c>
    </row>
    <row r="30" spans="1:12" ht="30" customHeight="1">
      <c r="A30" t="s">
        <v>109</v>
      </c>
      <c r="F30" t="s">
        <v>117</v>
      </c>
      <c r="J30" s="25" t="s">
        <v>347</v>
      </c>
    </row>
    <row r="31" spans="1:12" ht="30" customHeight="1">
      <c r="A31" s="19"/>
      <c r="F31" t="s">
        <v>155</v>
      </c>
      <c r="J31" s="25" t="s">
        <v>349</v>
      </c>
    </row>
    <row r="32" spans="1:12" ht="30" customHeight="1">
      <c r="A32" t="s">
        <v>668</v>
      </c>
      <c r="F32" t="s">
        <v>356</v>
      </c>
    </row>
    <row r="33" spans="1:11" s="133" customFormat="1" ht="30" customHeight="1">
      <c r="A33"/>
      <c r="B33"/>
      <c r="C33"/>
      <c r="D33"/>
      <c r="F33" t="s">
        <v>341</v>
      </c>
      <c r="I33" s="134"/>
      <c r="J33" s="134"/>
      <c r="K33" s="135"/>
    </row>
    <row r="34" spans="1:11" ht="30" customHeight="1"/>
    <row r="35" spans="1:11" ht="30" customHeight="1"/>
    <row r="36" spans="1:11" ht="30" customHeight="1"/>
    <row r="37" spans="1:11" ht="30" customHeight="1"/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91584E-6B03-0F4C-A355-C5BA83E7C7C5}">
  <dimension ref="A1:AH73"/>
  <sheetViews>
    <sheetView showGridLines="0" topLeftCell="L4" zoomScale="82" zoomScaleNormal="83" workbookViewId="0">
      <selection activeCell="AB23" sqref="AB23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8" width="8.1640625" customWidth="1"/>
    <col min="9" max="9" width="25.33203125" bestFit="1" customWidth="1"/>
    <col min="10" max="10" width="14" style="19" bestFit="1" customWidth="1"/>
    <col min="11" max="11" width="17.33203125" style="16" bestFit="1" customWidth="1"/>
    <col min="12" max="12" width="6.6640625" bestFit="1" customWidth="1"/>
    <col min="13" max="14" width="6.6640625" style="16" bestFit="1" customWidth="1"/>
    <col min="15" max="15" width="4.83203125" style="19" bestFit="1" customWidth="1"/>
    <col min="16" max="16" width="8.6640625" style="19" customWidth="1"/>
    <col min="17" max="17" width="40.5" style="19" bestFit="1" customWidth="1"/>
    <col min="18" max="18" width="12.6640625" style="19" customWidth="1"/>
    <col min="19" max="20" width="10.1640625" style="19" customWidth="1"/>
    <col min="21" max="21" width="21.33203125" style="19" customWidth="1"/>
    <col min="22" max="22" width="14.1640625" customWidth="1"/>
    <col min="23" max="23" width="3.1640625" customWidth="1"/>
    <col min="26" max="26" width="2" customWidth="1"/>
    <col min="28" max="28" width="13" customWidth="1"/>
    <col min="31" max="31" width="28.5" bestFit="1" customWidth="1"/>
    <col min="32" max="32" width="4.1640625" customWidth="1"/>
    <col min="33" max="33" width="22.83203125" customWidth="1"/>
    <col min="34" max="34" width="9.83203125" customWidth="1"/>
  </cols>
  <sheetData>
    <row r="1" spans="1:30" ht="48" customHeight="1">
      <c r="A1" s="84"/>
      <c r="B1" s="87" t="s">
        <v>99</v>
      </c>
      <c r="C1" s="87"/>
      <c r="D1" s="103"/>
      <c r="E1" s="119"/>
      <c r="F1" s="54"/>
      <c r="G1" s="27"/>
      <c r="H1" s="27"/>
      <c r="I1" s="27"/>
      <c r="J1" s="28"/>
      <c r="K1" s="29"/>
      <c r="L1" s="27"/>
      <c r="M1" s="29"/>
      <c r="N1" s="29"/>
      <c r="O1" s="28"/>
      <c r="P1" s="28"/>
      <c r="Q1" s="28"/>
      <c r="R1" s="28"/>
      <c r="S1" s="28"/>
      <c r="T1" s="28"/>
      <c r="U1" s="28"/>
      <c r="V1" s="54"/>
      <c r="W1" s="424"/>
      <c r="Y1" s="642" t="s">
        <v>648</v>
      </c>
      <c r="AD1" t="s">
        <v>682</v>
      </c>
    </row>
    <row r="2" spans="1:30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6"/>
      <c r="J2" s="77"/>
      <c r="K2" s="78"/>
      <c r="L2" s="76"/>
      <c r="M2" s="78"/>
      <c r="N2" s="78"/>
      <c r="O2" s="77"/>
      <c r="P2" s="77"/>
      <c r="Q2" s="77"/>
      <c r="R2" s="77"/>
      <c r="S2" s="77"/>
      <c r="T2" s="77"/>
      <c r="U2" s="77"/>
      <c r="V2" s="79"/>
      <c r="W2" s="419"/>
    </row>
    <row r="3" spans="1:30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204</v>
      </c>
      <c r="I3" s="43" t="s">
        <v>300</v>
      </c>
      <c r="J3" s="43" t="s">
        <v>705</v>
      </c>
      <c r="K3" s="172" t="s">
        <v>342</v>
      </c>
      <c r="L3" s="41" t="s">
        <v>139</v>
      </c>
      <c r="M3" s="41" t="s">
        <v>304</v>
      </c>
      <c r="N3" s="41" t="s">
        <v>141</v>
      </c>
      <c r="O3" s="41" t="s">
        <v>142</v>
      </c>
      <c r="P3" s="41" t="s">
        <v>163</v>
      </c>
      <c r="Q3" s="41" t="s">
        <v>144</v>
      </c>
      <c r="R3" s="41" t="s">
        <v>340</v>
      </c>
      <c r="S3" s="41" t="s">
        <v>362</v>
      </c>
      <c r="T3" s="41" t="s">
        <v>361</v>
      </c>
      <c r="U3" s="643" t="s">
        <v>193</v>
      </c>
      <c r="V3" s="225" t="s">
        <v>199</v>
      </c>
      <c r="W3" s="420"/>
    </row>
    <row r="4" spans="1:30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194</v>
      </c>
      <c r="H4" s="159"/>
      <c r="I4" s="159"/>
      <c r="J4" s="159"/>
      <c r="K4" s="161"/>
      <c r="L4" s="160"/>
      <c r="M4" s="159"/>
      <c r="N4" s="160"/>
      <c r="O4" s="162"/>
      <c r="P4" s="162"/>
      <c r="Q4" s="155"/>
      <c r="R4" s="202"/>
      <c r="S4" s="202"/>
      <c r="T4" s="202"/>
      <c r="U4" s="202"/>
      <c r="V4" s="337"/>
      <c r="W4" s="421"/>
    </row>
    <row r="5" spans="1:30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5"/>
      <c r="I5" s="156" t="s">
        <v>554</v>
      </c>
      <c r="J5" s="156" t="s">
        <v>68</v>
      </c>
      <c r="K5" s="46" t="s">
        <v>135</v>
      </c>
      <c r="L5" s="37">
        <v>3</v>
      </c>
      <c r="M5" s="37">
        <v>31.5</v>
      </c>
      <c r="N5" s="37">
        <v>0.33</v>
      </c>
      <c r="O5" s="157" t="s">
        <v>143</v>
      </c>
      <c r="P5" s="324">
        <v>90058</v>
      </c>
      <c r="Q5" s="156" t="s">
        <v>147</v>
      </c>
      <c r="R5" s="224">
        <v>44612</v>
      </c>
      <c r="S5" s="235">
        <v>5</v>
      </c>
      <c r="T5" s="235">
        <v>10</v>
      </c>
      <c r="U5" s="224">
        <f>R5+5</f>
        <v>44617</v>
      </c>
      <c r="V5" s="226">
        <v>31</v>
      </c>
      <c r="W5" s="421"/>
    </row>
    <row r="6" spans="1:30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554</v>
      </c>
      <c r="J6" s="156" t="s">
        <v>64</v>
      </c>
      <c r="K6" s="46" t="s">
        <v>124</v>
      </c>
      <c r="L6" s="37">
        <v>3</v>
      </c>
      <c r="M6" s="37">
        <v>31.5</v>
      </c>
      <c r="N6" s="37">
        <v>0.33</v>
      </c>
      <c r="O6" s="157" t="s">
        <v>143</v>
      </c>
      <c r="P6" s="324">
        <v>90058</v>
      </c>
      <c r="Q6" s="156" t="s">
        <v>147</v>
      </c>
      <c r="R6" s="224">
        <v>44610</v>
      </c>
      <c r="S6" s="235">
        <v>5</v>
      </c>
      <c r="T6" s="235">
        <v>10</v>
      </c>
      <c r="U6" s="224">
        <f>R6+5</f>
        <v>44615</v>
      </c>
      <c r="V6" s="226">
        <v>31</v>
      </c>
      <c r="W6" s="421"/>
    </row>
    <row r="7" spans="1:30" ht="30" customHeight="1">
      <c r="A7" s="84"/>
      <c r="B7" s="85" t="s">
        <v>565</v>
      </c>
      <c r="C7" s="113"/>
      <c r="D7" s="113"/>
      <c r="E7" s="117"/>
      <c r="F7" s="75"/>
      <c r="G7" s="35"/>
      <c r="H7" s="35"/>
      <c r="I7" s="156" t="s">
        <v>554</v>
      </c>
      <c r="J7" s="156" t="s">
        <v>68</v>
      </c>
      <c r="K7" s="46" t="s">
        <v>135</v>
      </c>
      <c r="L7" s="37">
        <v>3</v>
      </c>
      <c r="M7" s="37">
        <v>31.5</v>
      </c>
      <c r="N7" s="37">
        <v>0.33</v>
      </c>
      <c r="O7" s="157" t="s">
        <v>143</v>
      </c>
      <c r="P7" s="324">
        <v>90058</v>
      </c>
      <c r="Q7" s="156" t="s">
        <v>147</v>
      </c>
      <c r="R7" s="224">
        <v>44612</v>
      </c>
      <c r="S7" s="235">
        <v>5</v>
      </c>
      <c r="T7" s="235">
        <v>10</v>
      </c>
      <c r="U7" s="224">
        <f>R7+5</f>
        <v>44617</v>
      </c>
      <c r="V7" s="226">
        <v>31</v>
      </c>
      <c r="W7" s="422"/>
    </row>
    <row r="8" spans="1:30" ht="30" customHeight="1">
      <c r="A8" s="84"/>
      <c r="B8" s="438" t="s">
        <v>439</v>
      </c>
      <c r="C8" s="113"/>
      <c r="D8" s="113"/>
      <c r="E8" s="117"/>
      <c r="F8" s="167"/>
      <c r="G8" s="35"/>
      <c r="H8" s="35"/>
      <c r="I8" s="156" t="s">
        <v>554</v>
      </c>
      <c r="J8" s="156" t="s">
        <v>68</v>
      </c>
      <c r="K8" s="46" t="s">
        <v>135</v>
      </c>
      <c r="L8" s="37">
        <v>3</v>
      </c>
      <c r="M8" s="37">
        <v>31.5</v>
      </c>
      <c r="N8" s="37">
        <v>0.33</v>
      </c>
      <c r="O8" s="157" t="s">
        <v>143</v>
      </c>
      <c r="P8" s="324">
        <v>90058</v>
      </c>
      <c r="Q8" s="156" t="s">
        <v>147</v>
      </c>
      <c r="R8" s="224">
        <v>44612</v>
      </c>
      <c r="S8" s="235">
        <v>5</v>
      </c>
      <c r="T8" s="235">
        <v>10</v>
      </c>
      <c r="U8" s="224">
        <f>R8+5</f>
        <v>44617</v>
      </c>
      <c r="V8" s="226">
        <v>31</v>
      </c>
      <c r="W8" s="422"/>
    </row>
    <row r="9" spans="1:30" ht="30" customHeight="1">
      <c r="A9" s="84"/>
      <c r="B9" s="402" t="s">
        <v>440</v>
      </c>
      <c r="C9" s="113"/>
      <c r="D9" s="84"/>
      <c r="E9" s="26"/>
      <c r="F9" s="158"/>
      <c r="G9" s="159" t="s">
        <v>195</v>
      </c>
      <c r="H9" s="159"/>
      <c r="I9" s="159"/>
      <c r="J9" s="159"/>
      <c r="K9" s="161"/>
      <c r="L9" s="160"/>
      <c r="M9" s="159"/>
      <c r="N9" s="160"/>
      <c r="O9" s="155"/>
      <c r="P9" s="155"/>
      <c r="Q9" s="155"/>
      <c r="R9" s="202"/>
      <c r="S9" s="202"/>
      <c r="T9" s="202"/>
      <c r="U9" s="202"/>
      <c r="V9" s="337"/>
      <c r="W9" s="108"/>
    </row>
    <row r="10" spans="1:30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5"/>
      <c r="I10" s="156" t="s">
        <v>554</v>
      </c>
      <c r="J10" s="156" t="s">
        <v>68</v>
      </c>
      <c r="K10" s="46" t="s">
        <v>135</v>
      </c>
      <c r="L10" s="37">
        <v>3</v>
      </c>
      <c r="M10" s="37">
        <v>31.5</v>
      </c>
      <c r="N10" s="37">
        <v>0.33</v>
      </c>
      <c r="O10" s="157" t="s">
        <v>143</v>
      </c>
      <c r="P10" s="324">
        <v>90058</v>
      </c>
      <c r="Q10" s="156" t="s">
        <v>150</v>
      </c>
      <c r="R10" s="224">
        <v>44612</v>
      </c>
      <c r="S10" s="235">
        <v>5</v>
      </c>
      <c r="T10" s="235">
        <v>10</v>
      </c>
      <c r="U10" s="224">
        <f>R10+5</f>
        <v>44617</v>
      </c>
      <c r="V10" s="226">
        <v>31</v>
      </c>
      <c r="W10" s="108"/>
    </row>
    <row r="11" spans="1:30" ht="30" customHeight="1">
      <c r="A11" s="84"/>
      <c r="B11" s="402" t="s">
        <v>441</v>
      </c>
      <c r="C11" s="113"/>
      <c r="D11" s="84"/>
      <c r="E11" s="26"/>
      <c r="F11" s="75"/>
      <c r="G11" s="35"/>
      <c r="H11" s="35"/>
      <c r="I11" s="156" t="s">
        <v>554</v>
      </c>
      <c r="J11" s="156" t="s">
        <v>64</v>
      </c>
      <c r="K11" s="46" t="s">
        <v>124</v>
      </c>
      <c r="L11" s="37">
        <v>3</v>
      </c>
      <c r="M11" s="37">
        <v>0.6</v>
      </c>
      <c r="N11" s="37">
        <v>0.8</v>
      </c>
      <c r="O11" s="157" t="s">
        <v>143</v>
      </c>
      <c r="P11" s="324">
        <v>90058</v>
      </c>
      <c r="Q11" s="156" t="s">
        <v>150</v>
      </c>
      <c r="R11" s="224">
        <v>44611</v>
      </c>
      <c r="S11" s="235">
        <v>5</v>
      </c>
      <c r="T11" s="235">
        <v>10</v>
      </c>
      <c r="U11" s="224">
        <f>R11+5</f>
        <v>44616</v>
      </c>
      <c r="V11" s="226">
        <v>21</v>
      </c>
      <c r="W11" s="108"/>
    </row>
    <row r="12" spans="1:30" ht="30" customHeight="1">
      <c r="A12" s="84"/>
      <c r="B12" s="85" t="s">
        <v>392</v>
      </c>
      <c r="C12" s="85"/>
      <c r="D12" s="84"/>
      <c r="E12" s="26"/>
      <c r="F12" s="158"/>
      <c r="G12" s="207" t="s">
        <v>196</v>
      </c>
      <c r="H12" s="207"/>
      <c r="I12" s="207"/>
      <c r="J12" s="159"/>
      <c r="K12" s="209"/>
      <c r="L12" s="208"/>
      <c r="M12" s="207"/>
      <c r="N12" s="208"/>
      <c r="O12" s="155"/>
      <c r="P12" s="155"/>
      <c r="Q12" s="155"/>
      <c r="R12" s="202"/>
      <c r="S12" s="202"/>
      <c r="T12" s="202"/>
      <c r="U12" s="202"/>
      <c r="V12" s="337"/>
      <c r="W12" s="108"/>
    </row>
    <row r="13" spans="1:30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554</v>
      </c>
      <c r="J13" s="156" t="s">
        <v>64</v>
      </c>
      <c r="K13" s="46" t="s">
        <v>135</v>
      </c>
      <c r="L13" s="37">
        <v>3</v>
      </c>
      <c r="M13" s="37">
        <v>0.6</v>
      </c>
      <c r="N13" s="37">
        <v>0.8</v>
      </c>
      <c r="O13" s="157" t="s">
        <v>143</v>
      </c>
      <c r="P13" s="324">
        <v>90058</v>
      </c>
      <c r="Q13" s="156" t="s">
        <v>150</v>
      </c>
      <c r="R13" s="224">
        <v>44610</v>
      </c>
      <c r="S13" s="235">
        <v>5</v>
      </c>
      <c r="T13" s="235">
        <v>10</v>
      </c>
      <c r="U13" s="224">
        <f>R13+5</f>
        <v>44615</v>
      </c>
      <c r="V13" s="226">
        <v>8</v>
      </c>
      <c r="W13" s="108"/>
    </row>
    <row r="14" spans="1:30" ht="30" customHeight="1">
      <c r="A14" s="661"/>
      <c r="B14" s="662" t="s">
        <v>486</v>
      </c>
      <c r="C14" s="663">
        <v>30</v>
      </c>
      <c r="D14" s="661"/>
      <c r="E14" s="26"/>
      <c r="F14" s="158"/>
      <c r="G14" s="207" t="s">
        <v>197</v>
      </c>
      <c r="H14" s="207"/>
      <c r="I14" s="207"/>
      <c r="J14" s="159"/>
      <c r="K14" s="209"/>
      <c r="L14" s="208"/>
      <c r="M14" s="207"/>
      <c r="N14" s="208"/>
      <c r="O14" s="155"/>
      <c r="P14" s="155"/>
      <c r="Q14" s="155"/>
      <c r="R14" s="202"/>
      <c r="S14" s="202"/>
      <c r="T14" s="202"/>
      <c r="U14" s="202"/>
      <c r="V14" s="337"/>
      <c r="W14" s="108"/>
    </row>
    <row r="15" spans="1:30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64</v>
      </c>
      <c r="K15" s="46" t="s">
        <v>135</v>
      </c>
      <c r="L15" s="37">
        <v>3</v>
      </c>
      <c r="M15" s="37">
        <v>0.6</v>
      </c>
      <c r="N15" s="37">
        <v>0.8</v>
      </c>
      <c r="O15" s="157" t="s">
        <v>143</v>
      </c>
      <c r="P15" s="324">
        <v>90058</v>
      </c>
      <c r="Q15" s="156" t="s">
        <v>150</v>
      </c>
      <c r="R15" s="224">
        <v>44610</v>
      </c>
      <c r="S15" s="235">
        <v>5</v>
      </c>
      <c r="T15" s="235">
        <v>10</v>
      </c>
      <c r="U15" s="224">
        <f>R15+5</f>
        <v>44615</v>
      </c>
      <c r="V15" s="226">
        <v>5</v>
      </c>
      <c r="W15" s="108"/>
    </row>
    <row r="16" spans="1:30" ht="30" customHeight="1">
      <c r="A16" s="84"/>
      <c r="B16" s="656" t="s">
        <v>260</v>
      </c>
      <c r="C16" s="449">
        <v>1200</v>
      </c>
      <c r="D16" s="657"/>
      <c r="E16" s="26"/>
      <c r="F16" s="158"/>
      <c r="G16" s="159" t="s">
        <v>198</v>
      </c>
      <c r="H16" s="159"/>
      <c r="I16" s="159"/>
      <c r="J16" s="159"/>
      <c r="K16" s="161"/>
      <c r="L16" s="160"/>
      <c r="M16" s="159"/>
      <c r="N16" s="160"/>
      <c r="O16" s="155"/>
      <c r="P16" s="155"/>
      <c r="Q16" s="155"/>
      <c r="R16" s="202"/>
      <c r="S16" s="202"/>
      <c r="T16" s="202"/>
      <c r="U16" s="202"/>
      <c r="V16" s="337"/>
      <c r="W16" s="108"/>
    </row>
    <row r="17" spans="1:29" ht="30" customHeight="1">
      <c r="A17" s="84"/>
      <c r="B17" s="656" t="s">
        <v>566</v>
      </c>
      <c r="C17" s="449">
        <v>1200</v>
      </c>
      <c r="D17" s="657"/>
      <c r="E17" s="26"/>
      <c r="F17" s="217"/>
      <c r="G17" s="212"/>
      <c r="H17" s="212"/>
      <c r="I17" s="156" t="s">
        <v>122</v>
      </c>
      <c r="J17" s="156" t="s">
        <v>64</v>
      </c>
      <c r="K17" s="46" t="s">
        <v>123</v>
      </c>
      <c r="L17" s="37">
        <v>3</v>
      </c>
      <c r="M17" s="37">
        <v>0.6</v>
      </c>
      <c r="N17" s="37">
        <v>0.8</v>
      </c>
      <c r="O17" s="157" t="s">
        <v>143</v>
      </c>
      <c r="P17" s="324">
        <v>90058</v>
      </c>
      <c r="Q17" s="156" t="s">
        <v>150</v>
      </c>
      <c r="R17" s="224">
        <v>44610</v>
      </c>
      <c r="S17" s="235">
        <v>5</v>
      </c>
      <c r="T17" s="235">
        <v>10</v>
      </c>
      <c r="U17" s="224">
        <f>R17+5</f>
        <v>44615</v>
      </c>
      <c r="V17" s="226">
        <v>2</v>
      </c>
      <c r="W17" s="108"/>
      <c r="Y17" t="s">
        <v>734</v>
      </c>
    </row>
    <row r="18" spans="1:29" ht="30" customHeight="1">
      <c r="A18" s="84"/>
      <c r="B18" s="438" t="s">
        <v>488</v>
      </c>
      <c r="C18" s="113"/>
      <c r="D18" s="84"/>
      <c r="E18" s="26"/>
      <c r="F18" s="217"/>
      <c r="G18" s="212"/>
      <c r="H18" s="212"/>
      <c r="I18" s="156" t="s">
        <v>122</v>
      </c>
      <c r="J18" s="156" t="s">
        <v>64</v>
      </c>
      <c r="K18" s="46" t="s">
        <v>124</v>
      </c>
      <c r="L18" s="37">
        <v>3</v>
      </c>
      <c r="M18" s="37">
        <v>0.6</v>
      </c>
      <c r="N18" s="37">
        <v>0.8</v>
      </c>
      <c r="O18" s="157" t="s">
        <v>143</v>
      </c>
      <c r="P18" s="324">
        <v>90058</v>
      </c>
      <c r="Q18" s="156" t="s">
        <v>150</v>
      </c>
      <c r="R18" s="224">
        <v>44611</v>
      </c>
      <c r="S18" s="235">
        <v>5</v>
      </c>
      <c r="T18" s="235">
        <v>10</v>
      </c>
      <c r="U18" s="224">
        <f>R18+5</f>
        <v>44616</v>
      </c>
      <c r="V18" s="226">
        <v>1</v>
      </c>
      <c r="W18" s="108"/>
      <c r="Y18" t="s">
        <v>733</v>
      </c>
    </row>
    <row r="19" spans="1:29" ht="30" customHeight="1">
      <c r="A19" s="91"/>
      <c r="B19" s="91"/>
      <c r="C19" s="91"/>
      <c r="D19" s="91"/>
      <c r="E19" s="26"/>
      <c r="F19" s="220"/>
      <c r="G19" s="221"/>
      <c r="H19" s="221"/>
      <c r="I19" s="221"/>
      <c r="J19" s="221"/>
      <c r="K19" s="222"/>
      <c r="L19" s="221"/>
      <c r="M19" s="222"/>
      <c r="N19" s="223"/>
      <c r="O19" s="214"/>
      <c r="P19" s="214"/>
      <c r="Q19" s="214"/>
      <c r="R19" s="215"/>
      <c r="S19" s="215"/>
      <c r="T19" s="215"/>
      <c r="U19" s="215"/>
      <c r="V19" s="216"/>
      <c r="W19" s="108"/>
      <c r="Y19" t="s">
        <v>735</v>
      </c>
    </row>
    <row r="20" spans="1:29" ht="30" customHeight="1">
      <c r="A20" s="91"/>
      <c r="B20" s="91"/>
      <c r="C20" s="91"/>
      <c r="D20" s="91"/>
      <c r="E20" s="26"/>
      <c r="F20" s="217"/>
      <c r="G20" s="212"/>
      <c r="H20" s="212"/>
      <c r="I20" s="212"/>
      <c r="J20" s="214"/>
      <c r="K20" s="211"/>
      <c r="L20" s="211"/>
      <c r="M20" s="211"/>
      <c r="N20" s="213"/>
      <c r="O20" s="218"/>
      <c r="P20" s="218"/>
      <c r="Q20" s="214"/>
      <c r="R20" s="212"/>
      <c r="S20" s="212"/>
      <c r="T20" s="212"/>
      <c r="U20" s="214"/>
      <c r="V20" s="219"/>
      <c r="W20" s="108"/>
    </row>
    <row r="21" spans="1:29" ht="30" customHeight="1">
      <c r="A21" s="91"/>
      <c r="B21" s="91"/>
      <c r="C21" s="91"/>
      <c r="D21" s="91"/>
      <c r="E21" s="26"/>
      <c r="F21" s="220"/>
      <c r="G21" s="221"/>
      <c r="H21" s="221"/>
      <c r="I21" s="221"/>
      <c r="J21" s="221"/>
      <c r="K21" s="222"/>
      <c r="L21" s="221"/>
      <c r="M21" s="222"/>
      <c r="N21" s="223"/>
      <c r="O21" s="214"/>
      <c r="P21" s="214"/>
      <c r="Q21" s="214"/>
      <c r="R21" s="215"/>
      <c r="S21" s="215"/>
      <c r="T21" s="215"/>
      <c r="U21" s="215"/>
      <c r="V21" s="216"/>
      <c r="W21" s="108"/>
      <c r="Y21" s="307"/>
      <c r="Z21" s="307"/>
      <c r="AA21" s="307"/>
      <c r="AB21" s="307"/>
      <c r="AC21" s="307"/>
    </row>
    <row r="22" spans="1:29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126"/>
      <c r="S22" s="126"/>
      <c r="T22" s="126"/>
      <c r="U22" s="83"/>
      <c r="V22" s="83"/>
      <c r="W22" s="423"/>
    </row>
    <row r="23" spans="1:29" ht="15" customHeight="1">
      <c r="A23" s="91"/>
      <c r="B23" s="91"/>
      <c r="C23" s="91"/>
      <c r="D23" s="91"/>
      <c r="E23" s="54"/>
      <c r="F23" s="54"/>
      <c r="G23" s="54"/>
      <c r="H23" s="54"/>
      <c r="I23" s="54"/>
      <c r="J23" s="127"/>
      <c r="K23" s="128"/>
      <c r="L23" s="54"/>
      <c r="M23" s="128"/>
      <c r="N23" s="128"/>
      <c r="O23" s="127"/>
      <c r="P23" s="127"/>
      <c r="Q23" s="127"/>
      <c r="R23" s="127"/>
      <c r="S23" s="127"/>
      <c r="T23" s="127"/>
      <c r="U23" s="127"/>
      <c r="V23" s="54"/>
      <c r="W23" s="345"/>
    </row>
    <row r="24" spans="1:29" ht="30" customHeight="1">
      <c r="A24" s="311"/>
      <c r="B24" s="311"/>
      <c r="C24" s="311"/>
      <c r="D24" s="311"/>
      <c r="E24" s="23"/>
      <c r="F24" s="23"/>
      <c r="G24" s="23"/>
      <c r="H24" s="23"/>
      <c r="I24" s="23"/>
      <c r="J24" s="25"/>
      <c r="K24" s="24"/>
      <c r="L24" s="23"/>
      <c r="M24" s="24"/>
      <c r="N24" s="24"/>
      <c r="O24" s="25"/>
      <c r="P24" s="25"/>
      <c r="Q24" s="25"/>
      <c r="R24" s="25"/>
      <c r="S24" s="25"/>
      <c r="T24" s="25"/>
      <c r="U24" s="25"/>
      <c r="V24" s="24"/>
    </row>
    <row r="25" spans="1:29" ht="30" customHeight="1">
      <c r="A25" s="311"/>
      <c r="B25" s="311"/>
      <c r="C25" s="311"/>
      <c r="D25" s="311"/>
      <c r="E25" s="23"/>
      <c r="F25" s="23"/>
      <c r="G25" s="23"/>
      <c r="H25" s="23"/>
      <c r="I25" s="23"/>
      <c r="J25" s="25"/>
      <c r="K25" s="24"/>
      <c r="L25" s="23"/>
      <c r="M25" s="24"/>
      <c r="N25" s="24"/>
      <c r="O25" s="25"/>
      <c r="P25" s="25"/>
      <c r="Q25" s="25"/>
      <c r="R25" s="25" t="s">
        <v>672</v>
      </c>
      <c r="S25" s="25"/>
      <c r="T25" s="25"/>
      <c r="U25" s="25"/>
      <c r="V25" s="23"/>
    </row>
    <row r="26" spans="1:29" ht="30" customHeight="1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5"/>
      <c r="K26" s="24"/>
      <c r="L26" s="23"/>
      <c r="M26" s="24"/>
      <c r="N26" s="24"/>
      <c r="O26" s="25"/>
      <c r="P26" s="25"/>
      <c r="Q26" s="25"/>
      <c r="R26" s="25" t="s">
        <v>671</v>
      </c>
      <c r="S26" s="25"/>
      <c r="T26" s="25"/>
      <c r="U26" s="25"/>
      <c r="V26" s="23"/>
    </row>
    <row r="27" spans="1:29" s="133" customFormat="1" ht="30" customHeight="1">
      <c r="A27" s="23" t="s">
        <v>103</v>
      </c>
      <c r="B27" s="23"/>
      <c r="C27" s="23"/>
      <c r="D27" s="23"/>
      <c r="E27" s="130"/>
      <c r="F27" s="130" t="s">
        <v>102</v>
      </c>
      <c r="G27" s="130"/>
      <c r="H27" s="130"/>
      <c r="I27" s="130"/>
      <c r="J27" s="131"/>
      <c r="K27" s="132"/>
      <c r="L27" s="130"/>
      <c r="M27" s="132"/>
      <c r="N27" s="132"/>
      <c r="O27" s="131"/>
      <c r="P27" s="131"/>
      <c r="Q27" s="131"/>
      <c r="R27" s="131"/>
      <c r="S27" s="131"/>
      <c r="T27" s="131"/>
      <c r="U27" s="131"/>
      <c r="V27" s="130"/>
    </row>
    <row r="28" spans="1:29" ht="30" customHeight="1"/>
    <row r="29" spans="1:29" ht="30" customHeight="1">
      <c r="F29" t="s">
        <v>113</v>
      </c>
      <c r="V29" s="25" t="s">
        <v>339</v>
      </c>
    </row>
    <row r="30" spans="1:29" ht="30" customHeight="1">
      <c r="A30" t="s">
        <v>109</v>
      </c>
      <c r="F30" t="s">
        <v>117</v>
      </c>
      <c r="M30"/>
      <c r="N30"/>
      <c r="V30" s="25" t="s">
        <v>363</v>
      </c>
      <c r="Y30" s="25"/>
    </row>
    <row r="31" spans="1:29" ht="30" customHeight="1">
      <c r="A31" s="19"/>
      <c r="F31" t="s">
        <v>155</v>
      </c>
      <c r="K31"/>
      <c r="M31"/>
      <c r="N31"/>
      <c r="V31" s="25" t="s">
        <v>400</v>
      </c>
      <c r="Y31" s="25"/>
    </row>
    <row r="32" spans="1:29" ht="30" customHeight="1">
      <c r="A32" t="s">
        <v>668</v>
      </c>
      <c r="F32" t="s">
        <v>341</v>
      </c>
      <c r="M32"/>
      <c r="N32"/>
      <c r="U32" s="25" t="s">
        <v>364</v>
      </c>
    </row>
    <row r="33" spans="1:28" s="133" customFormat="1" ht="30" customHeight="1">
      <c r="A33"/>
      <c r="B33"/>
      <c r="C33"/>
      <c r="D33"/>
      <c r="J33" s="134"/>
      <c r="K33" s="135"/>
      <c r="M33" s="135"/>
      <c r="N33" s="135"/>
      <c r="O33" s="134"/>
      <c r="P33" s="134"/>
      <c r="Q33" s="134"/>
      <c r="R33" s="134"/>
      <c r="S33" s="134"/>
      <c r="T33" s="134"/>
      <c r="U33" s="133" t="s">
        <v>401</v>
      </c>
    </row>
    <row r="34" spans="1:28" ht="30" customHeight="1"/>
    <row r="35" spans="1:28" ht="30" customHeight="1"/>
    <row r="36" spans="1:28" ht="30" customHeight="1"/>
    <row r="37" spans="1:28" ht="30" customHeight="1"/>
    <row r="38" spans="1:28" ht="30" customHeight="1">
      <c r="I38" s="25"/>
    </row>
    <row r="39" spans="1:28" ht="30" customHeight="1"/>
    <row r="43" spans="1:28">
      <c r="X43" s="298"/>
      <c r="Y43" s="299"/>
      <c r="Z43" s="299"/>
      <c r="AA43" s="299"/>
      <c r="AB43" s="300"/>
    </row>
    <row r="44" spans="1:28">
      <c r="X44" s="301"/>
      <c r="Y44" s="238" t="s">
        <v>358</v>
      </c>
      <c r="Z44" s="238"/>
      <c r="AA44" s="238"/>
      <c r="AB44" s="302"/>
    </row>
    <row r="45" spans="1:28">
      <c r="X45" s="301"/>
      <c r="Y45" s="238"/>
      <c r="Z45" s="238"/>
      <c r="AA45" s="238"/>
      <c r="AB45" s="302"/>
    </row>
    <row r="46" spans="1:28">
      <c r="X46" s="301"/>
      <c r="Y46" s="238"/>
      <c r="Z46" s="238"/>
      <c r="AA46" s="238"/>
      <c r="AB46" s="302"/>
    </row>
    <row r="47" spans="1:28" ht="23">
      <c r="X47" s="301"/>
      <c r="Y47" s="346" t="s">
        <v>319</v>
      </c>
      <c r="Z47" s="238"/>
      <c r="AA47" s="238" t="s">
        <v>670</v>
      </c>
      <c r="AB47" s="302"/>
    </row>
    <row r="48" spans="1:28" ht="23">
      <c r="X48" s="301"/>
      <c r="Y48" s="346" t="s">
        <v>319</v>
      </c>
      <c r="Z48" s="238"/>
      <c r="AA48" s="238" t="s">
        <v>357</v>
      </c>
      <c r="AB48" s="302"/>
    </row>
    <row r="49" spans="24:34" ht="23">
      <c r="X49" s="301"/>
      <c r="Y49" s="346" t="s">
        <v>319</v>
      </c>
      <c r="Z49" s="238"/>
      <c r="AA49" s="238" t="s">
        <v>359</v>
      </c>
      <c r="AB49" s="302"/>
    </row>
    <row r="50" spans="24:34" ht="23">
      <c r="X50" s="301"/>
      <c r="Y50" s="346" t="s">
        <v>319</v>
      </c>
      <c r="Z50" s="238"/>
      <c r="AA50" s="238" t="s">
        <v>360</v>
      </c>
      <c r="AB50" s="302"/>
    </row>
    <row r="51" spans="24:34" ht="23">
      <c r="X51" s="301"/>
      <c r="Y51" s="346" t="s">
        <v>319</v>
      </c>
      <c r="Z51" s="238"/>
      <c r="AA51" s="238" t="s">
        <v>350</v>
      </c>
      <c r="AB51" s="302"/>
    </row>
    <row r="52" spans="24:34">
      <c r="X52" s="301"/>
      <c r="Y52" s="238"/>
      <c r="Z52" s="238"/>
      <c r="AA52" s="238"/>
      <c r="AB52" s="302"/>
    </row>
    <row r="53" spans="24:34">
      <c r="X53" s="301"/>
      <c r="Y53" s="238"/>
      <c r="Z53" s="238"/>
      <c r="AA53" s="238"/>
      <c r="AB53" s="302"/>
    </row>
    <row r="54" spans="24:34" ht="18">
      <c r="X54" s="301"/>
      <c r="Y54" s="268" t="s">
        <v>296</v>
      </c>
      <c r="Z54" s="306"/>
      <c r="AA54" s="268" t="s">
        <v>297</v>
      </c>
      <c r="AB54" s="302"/>
    </row>
    <row r="55" spans="24:34">
      <c r="X55" s="303"/>
      <c r="Y55" s="304"/>
      <c r="Z55" s="304"/>
      <c r="AA55" s="304"/>
      <c r="AB55" s="305"/>
    </row>
    <row r="58" spans="24:34" ht="29" customHeight="1">
      <c r="AD58" s="298"/>
      <c r="AE58" s="299"/>
      <c r="AF58" s="299"/>
      <c r="AG58" s="299"/>
      <c r="AH58" s="300"/>
    </row>
    <row r="59" spans="24:34" ht="20" customHeight="1">
      <c r="AD59" s="301"/>
      <c r="AE59" s="831" t="s">
        <v>674</v>
      </c>
      <c r="AF59" s="832"/>
      <c r="AG59" s="833"/>
      <c r="AH59" s="302"/>
    </row>
    <row r="60" spans="24:34">
      <c r="AD60" s="301"/>
      <c r="AE60" s="238"/>
      <c r="AF60" s="238"/>
      <c r="AG60" s="238"/>
      <c r="AH60" s="302"/>
    </row>
    <row r="61" spans="24:34">
      <c r="AD61" s="301"/>
      <c r="AE61" s="238"/>
      <c r="AF61" s="238"/>
      <c r="AG61" s="238"/>
      <c r="AH61" s="302"/>
    </row>
    <row r="62" spans="24:34">
      <c r="AD62" s="301"/>
      <c r="AE62" s="638" t="s">
        <v>673</v>
      </c>
      <c r="AF62" s="238"/>
      <c r="AG62" s="639"/>
      <c r="AH62" s="302"/>
    </row>
    <row r="63" spans="24:34">
      <c r="AD63" s="301"/>
      <c r="AE63" s="638" t="s">
        <v>675</v>
      </c>
      <c r="AF63" s="238"/>
      <c r="AG63" s="640"/>
      <c r="AH63" s="302"/>
    </row>
    <row r="64" spans="24:34">
      <c r="AD64" s="301"/>
      <c r="AE64" s="638" t="s">
        <v>676</v>
      </c>
      <c r="AF64" s="238"/>
      <c r="AG64" s="640"/>
      <c r="AH64" s="302"/>
    </row>
    <row r="65" spans="30:34">
      <c r="AD65" s="301"/>
      <c r="AE65" s="638" t="s">
        <v>677</v>
      </c>
      <c r="AF65" s="238"/>
      <c r="AG65" s="640"/>
      <c r="AH65" s="302"/>
    </row>
    <row r="66" spans="30:34">
      <c r="AD66" s="301"/>
      <c r="AE66" s="638" t="s">
        <v>678</v>
      </c>
      <c r="AF66" s="238"/>
      <c r="AG66" s="640"/>
      <c r="AH66" s="302"/>
    </row>
    <row r="67" spans="30:34">
      <c r="AD67" s="301"/>
      <c r="AE67" s="638" t="s">
        <v>679</v>
      </c>
      <c r="AF67" s="238"/>
      <c r="AG67" s="640"/>
      <c r="AH67" s="302"/>
    </row>
    <row r="68" spans="30:34">
      <c r="AD68" s="301"/>
      <c r="AE68" s="638" t="s">
        <v>680</v>
      </c>
      <c r="AF68" s="238"/>
      <c r="AG68" s="640"/>
      <c r="AH68" s="302"/>
    </row>
    <row r="69" spans="30:34">
      <c r="AD69" s="301"/>
      <c r="AE69" s="638" t="s">
        <v>681</v>
      </c>
      <c r="AF69" s="238"/>
      <c r="AG69" s="641"/>
      <c r="AH69" s="302"/>
    </row>
    <row r="70" spans="30:34">
      <c r="AD70" s="301"/>
      <c r="AE70" s="238"/>
      <c r="AF70" s="238"/>
      <c r="AG70" s="238"/>
      <c r="AH70" s="302"/>
    </row>
    <row r="71" spans="30:34">
      <c r="AD71" s="301"/>
      <c r="AE71" s="238"/>
      <c r="AF71" s="238"/>
      <c r="AG71" s="238"/>
      <c r="AH71" s="302"/>
    </row>
    <row r="72" spans="30:34">
      <c r="AD72" s="301"/>
      <c r="AE72" s="238"/>
      <c r="AF72" s="238"/>
      <c r="AG72" s="238"/>
      <c r="AH72" s="302"/>
    </row>
    <row r="73" spans="30:34" ht="40" customHeight="1">
      <c r="AD73" s="303"/>
      <c r="AE73" s="304"/>
      <c r="AF73" s="304"/>
      <c r="AG73" s="304"/>
      <c r="AH73" s="305"/>
    </row>
  </sheetData>
  <mergeCells count="1">
    <mergeCell ref="AE59:AG59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65079-C8F0-6845-9971-915AE961400F}">
  <dimension ref="A1:AH73"/>
  <sheetViews>
    <sheetView showGridLines="0" zoomScale="82" zoomScaleNormal="83" workbookViewId="0">
      <selection activeCell="K5" sqref="K5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33203125" customWidth="1"/>
    <col min="7" max="8" width="8.1640625" customWidth="1"/>
    <col min="9" max="9" width="21" bestFit="1" customWidth="1"/>
    <col min="10" max="10" width="14" style="19" bestFit="1" customWidth="1"/>
    <col min="11" max="11" width="17.33203125" style="16" bestFit="1" customWidth="1"/>
    <col min="12" max="12" width="6.6640625" bestFit="1" customWidth="1"/>
    <col min="13" max="14" width="6.6640625" style="16" bestFit="1" customWidth="1"/>
    <col min="15" max="15" width="4.83203125" style="19" bestFit="1" customWidth="1"/>
    <col min="16" max="16" width="8.6640625" style="19" customWidth="1"/>
    <col min="17" max="17" width="40.5" style="19" bestFit="1" customWidth="1"/>
    <col min="18" max="18" width="12.6640625" style="19" customWidth="1"/>
    <col min="19" max="20" width="10.1640625" style="19" customWidth="1"/>
    <col min="21" max="21" width="21.33203125" style="19" customWidth="1"/>
    <col min="22" max="22" width="14.1640625" customWidth="1"/>
    <col min="23" max="23" width="3.1640625" customWidth="1"/>
    <col min="26" max="26" width="2" customWidth="1"/>
    <col min="28" max="28" width="13" customWidth="1"/>
    <col min="31" max="31" width="28.5" bestFit="1" customWidth="1"/>
    <col min="32" max="32" width="4.1640625" customWidth="1"/>
    <col min="33" max="33" width="22.83203125" customWidth="1"/>
    <col min="34" max="34" width="9.83203125" customWidth="1"/>
  </cols>
  <sheetData>
    <row r="1" spans="1:30" ht="48" customHeight="1">
      <c r="A1" s="84"/>
      <c r="B1" s="87" t="s">
        <v>99</v>
      </c>
      <c r="C1" s="87"/>
      <c r="D1" s="103"/>
      <c r="E1" s="119"/>
      <c r="F1" s="717" t="s">
        <v>486</v>
      </c>
      <c r="G1" s="27"/>
      <c r="H1" s="27"/>
      <c r="I1" s="27"/>
      <c r="J1" s="28"/>
      <c r="K1" s="29"/>
      <c r="L1" s="27"/>
      <c r="M1" s="29"/>
      <c r="N1" s="29"/>
      <c r="O1" s="28"/>
      <c r="P1" s="28"/>
      <c r="Q1" s="28"/>
      <c r="R1" s="28"/>
      <c r="S1" s="28"/>
      <c r="T1" s="28"/>
      <c r="U1" s="28"/>
      <c r="V1" s="54"/>
      <c r="W1" s="424"/>
      <c r="Y1" s="642" t="s">
        <v>648</v>
      </c>
      <c r="AD1" t="s">
        <v>682</v>
      </c>
    </row>
    <row r="2" spans="1:30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6"/>
      <c r="J2" s="77"/>
      <c r="K2" s="78"/>
      <c r="L2" s="76"/>
      <c r="M2" s="78"/>
      <c r="N2" s="78"/>
      <c r="O2" s="77"/>
      <c r="P2" s="77"/>
      <c r="Q2" s="77"/>
      <c r="R2" s="77"/>
      <c r="S2" s="77"/>
      <c r="T2" s="77"/>
      <c r="U2" s="77"/>
      <c r="V2" s="79"/>
      <c r="W2" s="419"/>
    </row>
    <row r="3" spans="1:30" ht="30" customHeight="1">
      <c r="A3" s="84"/>
      <c r="B3" s="85" t="s">
        <v>433</v>
      </c>
      <c r="C3" s="85"/>
      <c r="D3" s="85"/>
      <c r="E3" s="115"/>
      <c r="F3" s="41"/>
      <c r="G3" s="42"/>
      <c r="H3" s="41" t="s">
        <v>204</v>
      </c>
      <c r="I3" s="43" t="s">
        <v>57</v>
      </c>
      <c r="J3" s="43" t="s">
        <v>705</v>
      </c>
      <c r="K3" s="172" t="s">
        <v>342</v>
      </c>
      <c r="L3" s="41" t="s">
        <v>139</v>
      </c>
      <c r="M3" s="41" t="s">
        <v>304</v>
      </c>
      <c r="N3" s="41" t="s">
        <v>141</v>
      </c>
      <c r="O3" s="41" t="s">
        <v>142</v>
      </c>
      <c r="P3" s="41" t="s">
        <v>163</v>
      </c>
      <c r="Q3" s="41" t="s">
        <v>144</v>
      </c>
      <c r="R3" s="41" t="s">
        <v>340</v>
      </c>
      <c r="S3" s="41" t="s">
        <v>362</v>
      </c>
      <c r="T3" s="41" t="s">
        <v>361</v>
      </c>
      <c r="U3" s="643" t="s">
        <v>193</v>
      </c>
      <c r="V3" s="225" t="s">
        <v>199</v>
      </c>
      <c r="W3" s="420"/>
    </row>
    <row r="4" spans="1:30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194</v>
      </c>
      <c r="H4" s="159"/>
      <c r="I4" s="159"/>
      <c r="J4" s="159"/>
      <c r="K4" s="161"/>
      <c r="L4" s="160"/>
      <c r="M4" s="159"/>
      <c r="N4" s="160"/>
      <c r="O4" s="162"/>
      <c r="P4" s="162"/>
      <c r="Q4" s="155"/>
      <c r="R4" s="202"/>
      <c r="S4" s="202"/>
      <c r="T4" s="202"/>
      <c r="U4" s="202"/>
      <c r="V4" s="337"/>
      <c r="W4" s="421"/>
    </row>
    <row r="5" spans="1:30" ht="30" customHeight="1">
      <c r="A5" s="84"/>
      <c r="B5" s="402" t="s">
        <v>487</v>
      </c>
      <c r="C5" s="113">
        <v>230</v>
      </c>
      <c r="D5" s="113"/>
      <c r="E5" s="116"/>
      <c r="F5" s="167"/>
      <c r="G5" s="35"/>
      <c r="H5" s="35"/>
      <c r="I5" s="156" t="s">
        <v>122</v>
      </c>
      <c r="J5" s="156" t="s">
        <v>90</v>
      </c>
      <c r="K5" s="46" t="s">
        <v>123</v>
      </c>
      <c r="L5" s="37">
        <v>3</v>
      </c>
      <c r="M5" s="37">
        <v>31.5</v>
      </c>
      <c r="N5" s="37">
        <v>0.33</v>
      </c>
      <c r="O5" s="157" t="s">
        <v>143</v>
      </c>
      <c r="P5" s="324">
        <v>90058</v>
      </c>
      <c r="Q5" s="156" t="s">
        <v>147</v>
      </c>
      <c r="R5" s="224">
        <v>44609</v>
      </c>
      <c r="S5" s="235">
        <v>5</v>
      </c>
      <c r="T5" s="235">
        <v>10</v>
      </c>
      <c r="U5" s="224">
        <f>R5+5</f>
        <v>44614</v>
      </c>
      <c r="V5" s="226">
        <v>31</v>
      </c>
      <c r="W5" s="421"/>
    </row>
    <row r="6" spans="1:30" ht="30" customHeight="1">
      <c r="A6" s="84"/>
      <c r="B6" s="402" t="s">
        <v>644</v>
      </c>
      <c r="C6" s="113">
        <v>20</v>
      </c>
      <c r="D6" s="113"/>
      <c r="E6" s="116"/>
      <c r="F6" s="75"/>
      <c r="G6" s="35"/>
      <c r="H6" s="35"/>
      <c r="I6" s="156" t="s">
        <v>122</v>
      </c>
      <c r="J6" s="156" t="s">
        <v>64</v>
      </c>
      <c r="K6" s="46" t="s">
        <v>124</v>
      </c>
      <c r="L6" s="37">
        <v>3</v>
      </c>
      <c r="M6" s="37">
        <v>31.5</v>
      </c>
      <c r="N6" s="37">
        <v>0.33</v>
      </c>
      <c r="O6" s="157" t="s">
        <v>143</v>
      </c>
      <c r="P6" s="324">
        <v>90058</v>
      </c>
      <c r="Q6" s="156" t="s">
        <v>147</v>
      </c>
      <c r="R6" s="224">
        <v>44610</v>
      </c>
      <c r="S6" s="235">
        <v>5</v>
      </c>
      <c r="T6" s="235">
        <v>10</v>
      </c>
      <c r="U6" s="224">
        <f>R6+5</f>
        <v>44615</v>
      </c>
      <c r="V6" s="226">
        <v>31</v>
      </c>
      <c r="W6" s="421"/>
    </row>
    <row r="7" spans="1:30" ht="30" customHeight="1">
      <c r="A7" s="84"/>
      <c r="B7" s="85" t="s">
        <v>565</v>
      </c>
      <c r="C7" s="113"/>
      <c r="D7" s="113"/>
      <c r="E7" s="117"/>
      <c r="F7" s="75"/>
      <c r="G7" s="35"/>
      <c r="H7" s="35"/>
      <c r="I7" s="156" t="s">
        <v>122</v>
      </c>
      <c r="J7" s="156" t="s">
        <v>66</v>
      </c>
      <c r="K7" s="46" t="s">
        <v>135</v>
      </c>
      <c r="L7" s="37">
        <v>3</v>
      </c>
      <c r="M7" s="37">
        <v>31.5</v>
      </c>
      <c r="N7" s="37">
        <v>0.33</v>
      </c>
      <c r="O7" s="157" t="s">
        <v>143</v>
      </c>
      <c r="P7" s="324">
        <v>90058</v>
      </c>
      <c r="Q7" s="156" t="s">
        <v>147</v>
      </c>
      <c r="R7" s="224">
        <v>44611</v>
      </c>
      <c r="S7" s="235">
        <v>5</v>
      </c>
      <c r="T7" s="235">
        <v>10</v>
      </c>
      <c r="U7" s="224">
        <f>R7+5</f>
        <v>44616</v>
      </c>
      <c r="V7" s="226">
        <v>31</v>
      </c>
      <c r="W7" s="422"/>
    </row>
    <row r="8" spans="1:30" ht="30" customHeight="1">
      <c r="A8" s="84"/>
      <c r="B8" s="438" t="s">
        <v>439</v>
      </c>
      <c r="C8" s="113"/>
      <c r="D8" s="113"/>
      <c r="E8" s="117"/>
      <c r="F8" s="167"/>
      <c r="G8" s="35"/>
      <c r="H8" s="35"/>
      <c r="I8" s="156" t="s">
        <v>122</v>
      </c>
      <c r="J8" s="156" t="s">
        <v>68</v>
      </c>
      <c r="K8" s="46" t="s">
        <v>135</v>
      </c>
      <c r="L8" s="37">
        <v>3</v>
      </c>
      <c r="M8" s="37">
        <v>31.5</v>
      </c>
      <c r="N8" s="37">
        <v>0.33</v>
      </c>
      <c r="O8" s="157" t="s">
        <v>143</v>
      </c>
      <c r="P8" s="324">
        <v>90058</v>
      </c>
      <c r="Q8" s="156" t="s">
        <v>147</v>
      </c>
      <c r="R8" s="224">
        <v>44612</v>
      </c>
      <c r="S8" s="235">
        <v>5</v>
      </c>
      <c r="T8" s="235">
        <v>10</v>
      </c>
      <c r="U8" s="224">
        <f>R8+5</f>
        <v>44617</v>
      </c>
      <c r="V8" s="226">
        <v>31</v>
      </c>
      <c r="W8" s="422"/>
    </row>
    <row r="9" spans="1:30" ht="30" customHeight="1">
      <c r="A9" s="84"/>
      <c r="B9" s="402" t="s">
        <v>440</v>
      </c>
      <c r="C9" s="113"/>
      <c r="D9" s="84"/>
      <c r="E9" s="26"/>
      <c r="F9" s="158"/>
      <c r="G9" s="159" t="s">
        <v>195</v>
      </c>
      <c r="H9" s="159"/>
      <c r="I9" s="159"/>
      <c r="J9" s="159"/>
      <c r="K9" s="161"/>
      <c r="L9" s="160"/>
      <c r="M9" s="159"/>
      <c r="N9" s="160"/>
      <c r="O9" s="155"/>
      <c r="P9" s="155"/>
      <c r="Q9" s="155"/>
      <c r="R9" s="202"/>
      <c r="S9" s="202"/>
      <c r="T9" s="202"/>
      <c r="U9" s="202"/>
      <c r="V9" s="337"/>
      <c r="W9" s="108"/>
    </row>
    <row r="10" spans="1:30" ht="30" customHeight="1">
      <c r="A10" s="84"/>
      <c r="B10" s="402" t="s">
        <v>442</v>
      </c>
      <c r="C10" s="113">
        <v>5</v>
      </c>
      <c r="D10" s="84"/>
      <c r="E10" s="26"/>
      <c r="F10" s="75"/>
      <c r="G10" s="35"/>
      <c r="H10" s="35"/>
      <c r="I10" s="156" t="s">
        <v>122</v>
      </c>
      <c r="J10" s="156" t="s">
        <v>64</v>
      </c>
      <c r="K10" s="46" t="s">
        <v>123</v>
      </c>
      <c r="L10" s="37">
        <v>3</v>
      </c>
      <c r="M10" s="37">
        <v>0.6</v>
      </c>
      <c r="N10" s="37">
        <v>0.8</v>
      </c>
      <c r="O10" s="157" t="s">
        <v>143</v>
      </c>
      <c r="P10" s="324">
        <v>90058</v>
      </c>
      <c r="Q10" s="156" t="s">
        <v>150</v>
      </c>
      <c r="R10" s="224">
        <v>44610</v>
      </c>
      <c r="S10" s="235">
        <v>5</v>
      </c>
      <c r="T10" s="235">
        <v>10</v>
      </c>
      <c r="U10" s="224">
        <f>R10+5</f>
        <v>44615</v>
      </c>
      <c r="V10" s="226">
        <v>17</v>
      </c>
      <c r="W10" s="108"/>
    </row>
    <row r="11" spans="1:30" ht="30" customHeight="1">
      <c r="A11" s="84"/>
      <c r="B11" s="402" t="s">
        <v>441</v>
      </c>
      <c r="C11" s="113"/>
      <c r="D11" s="84"/>
      <c r="E11" s="26"/>
      <c r="F11" s="75"/>
      <c r="G11" s="35"/>
      <c r="H11" s="35"/>
      <c r="I11" s="156" t="s">
        <v>122</v>
      </c>
      <c r="J11" s="156" t="s">
        <v>64</v>
      </c>
      <c r="K11" s="46" t="s">
        <v>124</v>
      </c>
      <c r="L11" s="37">
        <v>3</v>
      </c>
      <c r="M11" s="37">
        <v>0.6</v>
      </c>
      <c r="N11" s="37">
        <v>0.8</v>
      </c>
      <c r="O11" s="157" t="s">
        <v>143</v>
      </c>
      <c r="P11" s="324">
        <v>90058</v>
      </c>
      <c r="Q11" s="156" t="s">
        <v>150</v>
      </c>
      <c r="R11" s="224">
        <v>44611</v>
      </c>
      <c r="S11" s="235">
        <v>5</v>
      </c>
      <c r="T11" s="235">
        <v>10</v>
      </c>
      <c r="U11" s="224">
        <f>R11+5</f>
        <v>44616</v>
      </c>
      <c r="V11" s="226">
        <v>21</v>
      </c>
      <c r="W11" s="108"/>
    </row>
    <row r="12" spans="1:30" ht="30" customHeight="1">
      <c r="A12" s="84"/>
      <c r="B12" s="85" t="s">
        <v>392</v>
      </c>
      <c r="C12" s="85"/>
      <c r="D12" s="84"/>
      <c r="E12" s="26"/>
      <c r="F12" s="158"/>
      <c r="G12" s="207" t="s">
        <v>196</v>
      </c>
      <c r="H12" s="207"/>
      <c r="I12" s="207"/>
      <c r="J12" s="159"/>
      <c r="K12" s="209"/>
      <c r="L12" s="208"/>
      <c r="M12" s="207"/>
      <c r="N12" s="208"/>
      <c r="O12" s="155"/>
      <c r="P12" s="155"/>
      <c r="Q12" s="155"/>
      <c r="R12" s="202"/>
      <c r="S12" s="202"/>
      <c r="T12" s="202"/>
      <c r="U12" s="202"/>
      <c r="V12" s="337"/>
      <c r="W12" s="108"/>
    </row>
    <row r="13" spans="1:30" ht="30" customHeight="1">
      <c r="A13" s="84"/>
      <c r="B13" s="402" t="s">
        <v>186</v>
      </c>
      <c r="C13" s="113">
        <v>20</v>
      </c>
      <c r="D13" s="84"/>
      <c r="E13" s="26"/>
      <c r="F13" s="75"/>
      <c r="G13" s="35"/>
      <c r="H13" s="35"/>
      <c r="I13" s="156" t="s">
        <v>554</v>
      </c>
      <c r="J13" s="156" t="s">
        <v>64</v>
      </c>
      <c r="K13" s="46" t="s">
        <v>135</v>
      </c>
      <c r="L13" s="37">
        <v>3</v>
      </c>
      <c r="M13" s="37">
        <v>0.6</v>
      </c>
      <c r="N13" s="37">
        <v>0.8</v>
      </c>
      <c r="O13" s="157" t="s">
        <v>143</v>
      </c>
      <c r="P13" s="324">
        <v>90058</v>
      </c>
      <c r="Q13" s="156" t="s">
        <v>150</v>
      </c>
      <c r="R13" s="224">
        <v>44610</v>
      </c>
      <c r="S13" s="235">
        <v>5</v>
      </c>
      <c r="T13" s="235">
        <v>10</v>
      </c>
      <c r="U13" s="224">
        <f>R13+5</f>
        <v>44615</v>
      </c>
      <c r="V13" s="226">
        <v>8</v>
      </c>
      <c r="W13" s="108"/>
    </row>
    <row r="14" spans="1:30" ht="30" customHeight="1">
      <c r="A14" s="661"/>
      <c r="B14" s="662" t="s">
        <v>486</v>
      </c>
      <c r="C14" s="663">
        <v>30</v>
      </c>
      <c r="D14" s="661"/>
      <c r="E14" s="26"/>
      <c r="F14" s="158"/>
      <c r="G14" s="207" t="s">
        <v>197</v>
      </c>
      <c r="H14" s="207"/>
      <c r="I14" s="207"/>
      <c r="J14" s="159"/>
      <c r="K14" s="209"/>
      <c r="L14" s="208"/>
      <c r="M14" s="207"/>
      <c r="N14" s="208"/>
      <c r="O14" s="155"/>
      <c r="P14" s="155"/>
      <c r="Q14" s="155"/>
      <c r="R14" s="202"/>
      <c r="S14" s="202"/>
      <c r="T14" s="202"/>
      <c r="U14" s="202"/>
      <c r="V14" s="337"/>
      <c r="W14" s="108"/>
    </row>
    <row r="15" spans="1:30" ht="30" customHeight="1">
      <c r="A15" s="84"/>
      <c r="B15" s="85" t="s">
        <v>562</v>
      </c>
      <c r="C15" s="113"/>
      <c r="D15" s="84"/>
      <c r="E15" s="26"/>
      <c r="F15" s="75"/>
      <c r="G15" s="35"/>
      <c r="H15" s="35"/>
      <c r="I15" s="156" t="s">
        <v>122</v>
      </c>
      <c r="J15" s="156" t="s">
        <v>64</v>
      </c>
      <c r="K15" s="46" t="s">
        <v>135</v>
      </c>
      <c r="L15" s="37">
        <v>3</v>
      </c>
      <c r="M15" s="37">
        <v>0.6</v>
      </c>
      <c r="N15" s="37">
        <v>0.8</v>
      </c>
      <c r="O15" s="157" t="s">
        <v>143</v>
      </c>
      <c r="P15" s="324">
        <v>90058</v>
      </c>
      <c r="Q15" s="156" t="s">
        <v>150</v>
      </c>
      <c r="R15" s="224">
        <v>44610</v>
      </c>
      <c r="S15" s="235">
        <v>5</v>
      </c>
      <c r="T15" s="235">
        <v>10</v>
      </c>
      <c r="U15" s="224">
        <f>R15+5</f>
        <v>44615</v>
      </c>
      <c r="V15" s="226">
        <v>5</v>
      </c>
      <c r="W15" s="108"/>
    </row>
    <row r="16" spans="1:30" ht="30" customHeight="1">
      <c r="A16" s="84"/>
      <c r="B16" s="656" t="s">
        <v>260</v>
      </c>
      <c r="C16" s="449">
        <v>1200</v>
      </c>
      <c r="D16" s="657"/>
      <c r="E16" s="26"/>
      <c r="F16" s="158"/>
      <c r="G16" s="159" t="s">
        <v>198</v>
      </c>
      <c r="H16" s="159"/>
      <c r="I16" s="159"/>
      <c r="J16" s="159"/>
      <c r="K16" s="161"/>
      <c r="L16" s="160"/>
      <c r="M16" s="159"/>
      <c r="N16" s="160"/>
      <c r="O16" s="155"/>
      <c r="P16" s="155"/>
      <c r="Q16" s="155"/>
      <c r="R16" s="202"/>
      <c r="S16" s="202"/>
      <c r="T16" s="202"/>
      <c r="U16" s="202"/>
      <c r="V16" s="337"/>
      <c r="W16" s="108"/>
    </row>
    <row r="17" spans="1:29" ht="30" customHeight="1">
      <c r="A17" s="84"/>
      <c r="B17" s="656" t="s">
        <v>566</v>
      </c>
      <c r="C17" s="449">
        <v>1200</v>
      </c>
      <c r="D17" s="657"/>
      <c r="E17" s="26"/>
      <c r="F17" s="217"/>
      <c r="G17" s="212"/>
      <c r="H17" s="212"/>
      <c r="I17" s="156" t="s">
        <v>122</v>
      </c>
      <c r="J17" s="156" t="s">
        <v>64</v>
      </c>
      <c r="K17" s="46" t="s">
        <v>123</v>
      </c>
      <c r="L17" s="37">
        <v>3</v>
      </c>
      <c r="M17" s="37">
        <v>0.6</v>
      </c>
      <c r="N17" s="37">
        <v>0.8</v>
      </c>
      <c r="O17" s="157" t="s">
        <v>143</v>
      </c>
      <c r="P17" s="324">
        <v>90058</v>
      </c>
      <c r="Q17" s="156" t="s">
        <v>150</v>
      </c>
      <c r="R17" s="224">
        <v>44610</v>
      </c>
      <c r="S17" s="235">
        <v>5</v>
      </c>
      <c r="T17" s="235">
        <v>10</v>
      </c>
      <c r="U17" s="224">
        <f>R17+5</f>
        <v>44615</v>
      </c>
      <c r="V17" s="226">
        <v>2</v>
      </c>
      <c r="W17" s="108"/>
    </row>
    <row r="18" spans="1:29" ht="30" customHeight="1">
      <c r="A18" s="84"/>
      <c r="B18" s="438" t="s">
        <v>488</v>
      </c>
      <c r="C18" s="113"/>
      <c r="D18" s="84"/>
      <c r="E18" s="26"/>
      <c r="F18" s="217"/>
      <c r="G18" s="212"/>
      <c r="H18" s="212"/>
      <c r="I18" s="156" t="s">
        <v>122</v>
      </c>
      <c r="J18" s="156" t="s">
        <v>64</v>
      </c>
      <c r="K18" s="46" t="s">
        <v>124</v>
      </c>
      <c r="L18" s="37">
        <v>3</v>
      </c>
      <c r="M18" s="37">
        <v>0.6</v>
      </c>
      <c r="N18" s="37">
        <v>0.8</v>
      </c>
      <c r="O18" s="157" t="s">
        <v>143</v>
      </c>
      <c r="P18" s="324">
        <v>90058</v>
      </c>
      <c r="Q18" s="156" t="s">
        <v>150</v>
      </c>
      <c r="R18" s="224">
        <v>44611</v>
      </c>
      <c r="S18" s="235">
        <v>5</v>
      </c>
      <c r="T18" s="235">
        <v>10</v>
      </c>
      <c r="U18" s="224">
        <f>R18+5</f>
        <v>44616</v>
      </c>
      <c r="V18" s="226">
        <v>1</v>
      </c>
      <c r="W18" s="108"/>
    </row>
    <row r="19" spans="1:29" ht="30" customHeight="1">
      <c r="A19" s="91"/>
      <c r="B19" s="91"/>
      <c r="C19" s="91"/>
      <c r="D19" s="91"/>
      <c r="E19" s="26"/>
      <c r="F19" s="220"/>
      <c r="G19" s="221"/>
      <c r="H19" s="221"/>
      <c r="I19" s="221"/>
      <c r="J19" s="221"/>
      <c r="K19" s="222"/>
      <c r="L19" s="221"/>
      <c r="M19" s="222"/>
      <c r="N19" s="223"/>
      <c r="O19" s="214"/>
      <c r="P19" s="214"/>
      <c r="Q19" s="214"/>
      <c r="R19" s="215"/>
      <c r="S19" s="215"/>
      <c r="T19" s="215"/>
      <c r="U19" s="215"/>
      <c r="V19" s="216"/>
      <c r="W19" s="108"/>
    </row>
    <row r="20" spans="1:29" ht="30" customHeight="1">
      <c r="A20" s="91"/>
      <c r="B20" s="91"/>
      <c r="C20" s="91"/>
      <c r="D20" s="91"/>
      <c r="E20" s="26"/>
      <c r="F20" s="217"/>
      <c r="G20" s="212"/>
      <c r="H20" s="212"/>
      <c r="I20" s="212"/>
      <c r="J20" s="214"/>
      <c r="K20" s="211"/>
      <c r="L20" s="211"/>
      <c r="M20" s="211"/>
      <c r="N20" s="213"/>
      <c r="O20" s="218"/>
      <c r="P20" s="218"/>
      <c r="Q20" s="214"/>
      <c r="R20" s="212"/>
      <c r="S20" s="212"/>
      <c r="T20" s="212"/>
      <c r="U20" s="214"/>
      <c r="V20" s="219"/>
      <c r="W20" s="108"/>
    </row>
    <row r="21" spans="1:29" ht="30" customHeight="1">
      <c r="A21" s="91"/>
      <c r="B21" s="91"/>
      <c r="C21" s="91"/>
      <c r="D21" s="91"/>
      <c r="E21" s="26"/>
      <c r="F21" s="220"/>
      <c r="G21" s="221"/>
      <c r="H21" s="221"/>
      <c r="I21" s="221"/>
      <c r="J21" s="221"/>
      <c r="K21" s="222"/>
      <c r="L21" s="221"/>
      <c r="M21" s="222"/>
      <c r="N21" s="223"/>
      <c r="O21" s="214"/>
      <c r="P21" s="214"/>
      <c r="Q21" s="214"/>
      <c r="R21" s="215"/>
      <c r="S21" s="215"/>
      <c r="T21" s="215"/>
      <c r="U21" s="215"/>
      <c r="V21" s="216"/>
      <c r="W21" s="108"/>
      <c r="Y21" s="307"/>
      <c r="Z21" s="307"/>
      <c r="AA21" s="307"/>
      <c r="AB21" s="307"/>
      <c r="AC21" s="307"/>
    </row>
    <row r="22" spans="1:29" ht="44" customHeight="1">
      <c r="A22" s="91"/>
      <c r="B22" s="91"/>
      <c r="C22" s="91"/>
      <c r="D22" s="91"/>
      <c r="E22" s="27"/>
      <c r="F22" s="118"/>
      <c r="G22" s="118"/>
      <c r="H22" s="118"/>
      <c r="I22" s="118"/>
      <c r="J22" s="118"/>
      <c r="K22" s="83"/>
      <c r="L22" s="118"/>
      <c r="M22" s="83"/>
      <c r="N22" s="83"/>
      <c r="O22" s="126"/>
      <c r="P22" s="126"/>
      <c r="Q22" s="126"/>
      <c r="R22" s="126"/>
      <c r="S22" s="126"/>
      <c r="T22" s="126"/>
      <c r="U22" s="83"/>
      <c r="V22" s="83"/>
      <c r="W22" s="423"/>
    </row>
    <row r="23" spans="1:29" ht="15" customHeight="1">
      <c r="A23" s="91"/>
      <c r="B23" s="91"/>
      <c r="C23" s="91"/>
      <c r="D23" s="91"/>
      <c r="E23" s="54"/>
      <c r="F23" s="54"/>
      <c r="G23" s="54"/>
      <c r="H23" s="54"/>
      <c r="I23" s="54"/>
      <c r="J23" s="127"/>
      <c r="K23" s="128"/>
      <c r="L23" s="54"/>
      <c r="M23" s="128"/>
      <c r="N23" s="128"/>
      <c r="O23" s="127"/>
      <c r="P23" s="127"/>
      <c r="Q23" s="127"/>
      <c r="R23" s="127"/>
      <c r="S23" s="127"/>
      <c r="T23" s="127"/>
      <c r="U23" s="127"/>
      <c r="V23" s="54"/>
      <c r="W23" s="345"/>
    </row>
    <row r="24" spans="1:29" ht="30" customHeight="1">
      <c r="A24" s="311"/>
      <c r="B24" s="311"/>
      <c r="C24" s="311"/>
      <c r="D24" s="311"/>
      <c r="E24" s="23"/>
      <c r="F24" s="23"/>
      <c r="G24" s="23"/>
      <c r="H24" s="23"/>
      <c r="I24" s="23"/>
      <c r="J24" s="25"/>
      <c r="K24" s="24"/>
      <c r="L24" s="23"/>
      <c r="M24" s="24"/>
      <c r="N24" s="24"/>
      <c r="O24" s="25"/>
      <c r="P24" s="25"/>
      <c r="Q24" s="25"/>
      <c r="R24" s="25"/>
      <c r="S24" s="25"/>
      <c r="T24" s="25"/>
      <c r="U24" s="25"/>
      <c r="V24" s="24"/>
    </row>
    <row r="25" spans="1:29" ht="30" customHeight="1">
      <c r="A25" s="311"/>
      <c r="B25" s="311"/>
      <c r="C25" s="311"/>
      <c r="D25" s="311"/>
      <c r="E25" s="23"/>
      <c r="F25" s="23"/>
      <c r="G25" s="23"/>
      <c r="H25" s="23"/>
      <c r="I25" s="23"/>
      <c r="J25" s="25"/>
      <c r="K25" s="24"/>
      <c r="L25" s="23"/>
      <c r="M25" s="24"/>
      <c r="N25" s="24"/>
      <c r="O25" s="25"/>
      <c r="P25" s="25"/>
      <c r="Q25" s="25"/>
      <c r="R25" s="25" t="s">
        <v>672</v>
      </c>
      <c r="S25" s="25"/>
      <c r="T25" s="25"/>
      <c r="U25" s="25"/>
      <c r="V25" s="23"/>
    </row>
    <row r="26" spans="1:29" ht="30" customHeight="1">
      <c r="A26" s="23" t="s">
        <v>101</v>
      </c>
      <c r="B26" s="23"/>
      <c r="C26" s="23"/>
      <c r="D26" s="23"/>
      <c r="E26" s="23"/>
      <c r="F26" s="23" t="s">
        <v>101</v>
      </c>
      <c r="G26" s="23"/>
      <c r="H26" s="23"/>
      <c r="I26" s="23"/>
      <c r="J26" s="25"/>
      <c r="K26" s="24"/>
      <c r="L26" s="23"/>
      <c r="M26" s="24"/>
      <c r="N26" s="24"/>
      <c r="O26" s="25"/>
      <c r="P26" s="25"/>
      <c r="Q26" s="25"/>
      <c r="R26" s="25" t="s">
        <v>671</v>
      </c>
      <c r="S26" s="25"/>
      <c r="T26" s="25"/>
      <c r="U26" s="25"/>
      <c r="V26" s="23"/>
    </row>
    <row r="27" spans="1:29" s="133" customFormat="1" ht="30" customHeight="1">
      <c r="A27" s="23" t="s">
        <v>103</v>
      </c>
      <c r="B27" s="23"/>
      <c r="C27" s="23"/>
      <c r="D27" s="23"/>
      <c r="E27" s="130"/>
      <c r="F27" s="130" t="s">
        <v>102</v>
      </c>
      <c r="G27" s="130"/>
      <c r="H27" s="130"/>
      <c r="I27" s="130"/>
      <c r="J27" s="131"/>
      <c r="K27" s="132"/>
      <c r="L27" s="130"/>
      <c r="M27" s="132"/>
      <c r="N27" s="132"/>
      <c r="O27" s="131"/>
      <c r="P27" s="131"/>
      <c r="Q27" s="131"/>
      <c r="R27" s="131"/>
      <c r="S27" s="131"/>
      <c r="T27" s="131"/>
      <c r="U27" s="131"/>
      <c r="V27" s="130"/>
    </row>
    <row r="28" spans="1:29" ht="30" customHeight="1"/>
    <row r="29" spans="1:29" ht="30" customHeight="1">
      <c r="F29" t="s">
        <v>113</v>
      </c>
      <c r="V29" s="25" t="s">
        <v>339</v>
      </c>
    </row>
    <row r="30" spans="1:29" ht="30" customHeight="1">
      <c r="A30" t="s">
        <v>109</v>
      </c>
      <c r="F30" t="s">
        <v>117</v>
      </c>
      <c r="M30"/>
      <c r="N30"/>
      <c r="V30" s="25" t="s">
        <v>363</v>
      </c>
      <c r="Y30" s="25"/>
    </row>
    <row r="31" spans="1:29" ht="30" customHeight="1">
      <c r="A31" s="19"/>
      <c r="F31" t="s">
        <v>155</v>
      </c>
      <c r="K31"/>
      <c r="M31"/>
      <c r="N31"/>
      <c r="V31" s="25" t="s">
        <v>400</v>
      </c>
      <c r="Y31" s="25"/>
    </row>
    <row r="32" spans="1:29" ht="30" customHeight="1">
      <c r="A32" t="s">
        <v>668</v>
      </c>
      <c r="F32" t="s">
        <v>341</v>
      </c>
      <c r="M32"/>
      <c r="N32"/>
      <c r="U32" s="25" t="s">
        <v>364</v>
      </c>
    </row>
    <row r="33" spans="1:28" s="133" customFormat="1" ht="30" customHeight="1">
      <c r="A33"/>
      <c r="B33"/>
      <c r="C33"/>
      <c r="D33"/>
      <c r="J33" s="134"/>
      <c r="K33" s="135"/>
      <c r="M33" s="135"/>
      <c r="N33" s="135"/>
      <c r="O33" s="134"/>
      <c r="P33" s="134"/>
      <c r="Q33" s="134"/>
      <c r="R33" s="134"/>
      <c r="S33" s="134"/>
      <c r="T33" s="134"/>
      <c r="U33" s="133" t="s">
        <v>401</v>
      </c>
    </row>
    <row r="34" spans="1:28" ht="30" customHeight="1"/>
    <row r="35" spans="1:28" ht="30" customHeight="1"/>
    <row r="36" spans="1:28" ht="30" customHeight="1"/>
    <row r="37" spans="1:28" ht="30" customHeight="1"/>
    <row r="38" spans="1:28" ht="30" customHeight="1">
      <c r="I38" s="25"/>
    </row>
    <row r="39" spans="1:28" ht="30" customHeight="1"/>
    <row r="43" spans="1:28">
      <c r="X43" s="298"/>
      <c r="Y43" s="299"/>
      <c r="Z43" s="299"/>
      <c r="AA43" s="299"/>
      <c r="AB43" s="300"/>
    </row>
    <row r="44" spans="1:28">
      <c r="X44" s="301"/>
      <c r="Y44" s="238" t="s">
        <v>358</v>
      </c>
      <c r="Z44" s="238"/>
      <c r="AA44" s="238"/>
      <c r="AB44" s="302"/>
    </row>
    <row r="45" spans="1:28">
      <c r="X45" s="301"/>
      <c r="Y45" s="238"/>
      <c r="Z45" s="238"/>
      <c r="AA45" s="238"/>
      <c r="AB45" s="302"/>
    </row>
    <row r="46" spans="1:28">
      <c r="X46" s="301"/>
      <c r="Y46" s="238"/>
      <c r="Z46" s="238"/>
      <c r="AA46" s="238"/>
      <c r="AB46" s="302"/>
    </row>
    <row r="47" spans="1:28" ht="23">
      <c r="X47" s="301"/>
      <c r="Y47" s="346" t="s">
        <v>319</v>
      </c>
      <c r="Z47" s="238"/>
      <c r="AA47" s="238" t="s">
        <v>670</v>
      </c>
      <c r="AB47" s="302"/>
    </row>
    <row r="48" spans="1:28" ht="23">
      <c r="X48" s="301"/>
      <c r="Y48" s="346" t="s">
        <v>319</v>
      </c>
      <c r="Z48" s="238"/>
      <c r="AA48" s="238" t="s">
        <v>357</v>
      </c>
      <c r="AB48" s="302"/>
    </row>
    <row r="49" spans="24:34" ht="23">
      <c r="X49" s="301"/>
      <c r="Y49" s="346" t="s">
        <v>319</v>
      </c>
      <c r="Z49" s="238"/>
      <c r="AA49" s="238" t="s">
        <v>359</v>
      </c>
      <c r="AB49" s="302"/>
    </row>
    <row r="50" spans="24:34" ht="23">
      <c r="X50" s="301"/>
      <c r="Y50" s="346" t="s">
        <v>319</v>
      </c>
      <c r="Z50" s="238"/>
      <c r="AA50" s="238" t="s">
        <v>360</v>
      </c>
      <c r="AB50" s="302"/>
    </row>
    <row r="51" spans="24:34" ht="23">
      <c r="X51" s="301"/>
      <c r="Y51" s="346" t="s">
        <v>319</v>
      </c>
      <c r="Z51" s="238"/>
      <c r="AA51" s="238" t="s">
        <v>350</v>
      </c>
      <c r="AB51" s="302"/>
    </row>
    <row r="52" spans="24:34">
      <c r="X52" s="301"/>
      <c r="Y52" s="238"/>
      <c r="Z52" s="238"/>
      <c r="AA52" s="238"/>
      <c r="AB52" s="302"/>
    </row>
    <row r="53" spans="24:34">
      <c r="X53" s="301"/>
      <c r="Y53" s="238"/>
      <c r="Z53" s="238"/>
      <c r="AA53" s="238"/>
      <c r="AB53" s="302"/>
    </row>
    <row r="54" spans="24:34" ht="18">
      <c r="X54" s="301"/>
      <c r="Y54" s="268" t="s">
        <v>296</v>
      </c>
      <c r="Z54" s="306"/>
      <c r="AA54" s="268" t="s">
        <v>297</v>
      </c>
      <c r="AB54" s="302"/>
    </row>
    <row r="55" spans="24:34">
      <c r="X55" s="303"/>
      <c r="Y55" s="304"/>
      <c r="Z55" s="304"/>
      <c r="AA55" s="304"/>
      <c r="AB55" s="305"/>
    </row>
    <row r="58" spans="24:34" ht="29" customHeight="1">
      <c r="AD58" s="298"/>
      <c r="AE58" s="299"/>
      <c r="AF58" s="299"/>
      <c r="AG58" s="299"/>
      <c r="AH58" s="300"/>
    </row>
    <row r="59" spans="24:34" ht="20" customHeight="1">
      <c r="AD59" s="301"/>
      <c r="AE59" s="831" t="s">
        <v>674</v>
      </c>
      <c r="AF59" s="832"/>
      <c r="AG59" s="833"/>
      <c r="AH59" s="302"/>
    </row>
    <row r="60" spans="24:34">
      <c r="AD60" s="301"/>
      <c r="AE60" s="238"/>
      <c r="AF60" s="238"/>
      <c r="AG60" s="238"/>
      <c r="AH60" s="302"/>
    </row>
    <row r="61" spans="24:34">
      <c r="AD61" s="301"/>
      <c r="AE61" s="238"/>
      <c r="AF61" s="238"/>
      <c r="AG61" s="238"/>
      <c r="AH61" s="302"/>
    </row>
    <row r="62" spans="24:34">
      <c r="AD62" s="301"/>
      <c r="AE62" s="638" t="s">
        <v>673</v>
      </c>
      <c r="AF62" s="238"/>
      <c r="AG62" s="639"/>
      <c r="AH62" s="302"/>
    </row>
    <row r="63" spans="24:34">
      <c r="AD63" s="301"/>
      <c r="AE63" s="638" t="s">
        <v>675</v>
      </c>
      <c r="AF63" s="238"/>
      <c r="AG63" s="640"/>
      <c r="AH63" s="302"/>
    </row>
    <row r="64" spans="24:34">
      <c r="AD64" s="301"/>
      <c r="AE64" s="638" t="s">
        <v>676</v>
      </c>
      <c r="AF64" s="238"/>
      <c r="AG64" s="640"/>
      <c r="AH64" s="302"/>
    </row>
    <row r="65" spans="30:34">
      <c r="AD65" s="301"/>
      <c r="AE65" s="638" t="s">
        <v>677</v>
      </c>
      <c r="AF65" s="238"/>
      <c r="AG65" s="640"/>
      <c r="AH65" s="302"/>
    </row>
    <row r="66" spans="30:34">
      <c r="AD66" s="301"/>
      <c r="AE66" s="638" t="s">
        <v>678</v>
      </c>
      <c r="AF66" s="238"/>
      <c r="AG66" s="640"/>
      <c r="AH66" s="302"/>
    </row>
    <row r="67" spans="30:34">
      <c r="AD67" s="301"/>
      <c r="AE67" s="638" t="s">
        <v>679</v>
      </c>
      <c r="AF67" s="238"/>
      <c r="AG67" s="640"/>
      <c r="AH67" s="302"/>
    </row>
    <row r="68" spans="30:34">
      <c r="AD68" s="301"/>
      <c r="AE68" s="638" t="s">
        <v>680</v>
      </c>
      <c r="AF68" s="238"/>
      <c r="AG68" s="640"/>
      <c r="AH68" s="302"/>
    </row>
    <row r="69" spans="30:34">
      <c r="AD69" s="301"/>
      <c r="AE69" s="638" t="s">
        <v>681</v>
      </c>
      <c r="AF69" s="238"/>
      <c r="AG69" s="641"/>
      <c r="AH69" s="302"/>
    </row>
    <row r="70" spans="30:34">
      <c r="AD70" s="301"/>
      <c r="AE70" s="238"/>
      <c r="AF70" s="238"/>
      <c r="AG70" s="238"/>
      <c r="AH70" s="302"/>
    </row>
    <row r="71" spans="30:34">
      <c r="AD71" s="301"/>
      <c r="AE71" s="238"/>
      <c r="AF71" s="238"/>
      <c r="AG71" s="238"/>
      <c r="AH71" s="302"/>
    </row>
    <row r="72" spans="30:34">
      <c r="AD72" s="301"/>
      <c r="AE72" s="238"/>
      <c r="AF72" s="238"/>
      <c r="AG72" s="238"/>
      <c r="AH72" s="302"/>
    </row>
    <row r="73" spans="30:34" ht="40" customHeight="1">
      <c r="AD73" s="303"/>
      <c r="AE73" s="304"/>
      <c r="AF73" s="304"/>
      <c r="AG73" s="304"/>
      <c r="AH73" s="305"/>
    </row>
  </sheetData>
  <mergeCells count="1">
    <mergeCell ref="AE59:AG59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79D9A-5711-6A44-87F0-D881BC7CDA02}">
  <dimension ref="A1:AB91"/>
  <sheetViews>
    <sheetView showGridLines="0" tabSelected="1" topLeftCell="A59" zoomScale="87" zoomScaleNormal="87" zoomScaleSheetLayoutView="64" workbookViewId="0">
      <selection activeCell="J48" sqref="J48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3.5" customWidth="1"/>
    <col min="6" max="6" width="6.1640625" customWidth="1"/>
    <col min="8" max="8" width="16.33203125" bestFit="1" customWidth="1"/>
    <col min="9" max="9" width="35.1640625" customWidth="1"/>
    <col min="10" max="10" width="13" bestFit="1" customWidth="1"/>
    <col min="11" max="12" width="11" bestFit="1" customWidth="1"/>
    <col min="13" max="13" width="12.1640625" bestFit="1" customWidth="1"/>
    <col min="14" max="14" width="30" customWidth="1"/>
    <col min="15" max="15" width="20.33203125" customWidth="1"/>
    <col min="16" max="16" width="4.33203125" customWidth="1"/>
    <col min="19" max="19" width="3" customWidth="1"/>
    <col min="21" max="21" width="13.1640625" customWidth="1"/>
    <col min="22" max="22" width="15.6640625" customWidth="1"/>
    <col min="24" max="24" width="2.83203125" customWidth="1"/>
  </cols>
  <sheetData>
    <row r="1" spans="1:28" ht="48" customHeight="1">
      <c r="A1" s="84"/>
      <c r="B1" s="87" t="s">
        <v>99</v>
      </c>
      <c r="C1" s="87"/>
      <c r="D1" s="103"/>
      <c r="E1" s="119"/>
      <c r="F1" s="54" t="s">
        <v>767</v>
      </c>
      <c r="G1" s="27"/>
      <c r="H1" s="27"/>
      <c r="I1" s="28"/>
      <c r="J1" s="29"/>
      <c r="K1" s="27"/>
      <c r="L1" s="29"/>
      <c r="M1" s="29"/>
      <c r="N1" s="28"/>
      <c r="O1" s="27"/>
      <c r="P1" s="457"/>
    </row>
    <row r="2" spans="1:28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8"/>
      <c r="K2" s="76"/>
      <c r="L2" s="78"/>
      <c r="M2" s="78"/>
      <c r="N2" s="77"/>
      <c r="O2" s="79"/>
      <c r="P2" s="458"/>
    </row>
    <row r="3" spans="1:28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519</v>
      </c>
      <c r="I3" s="43" t="s">
        <v>520</v>
      </c>
      <c r="J3" s="671" t="s">
        <v>489</v>
      </c>
      <c r="K3" s="671" t="s">
        <v>490</v>
      </c>
      <c r="L3" s="671" t="s">
        <v>491</v>
      </c>
      <c r="M3" s="41" t="s">
        <v>526</v>
      </c>
      <c r="N3" s="671" t="s">
        <v>551</v>
      </c>
      <c r="O3" s="41"/>
      <c r="P3" s="458"/>
      <c r="Q3" s="450"/>
      <c r="R3" s="450"/>
      <c r="S3" s="450"/>
      <c r="T3" s="451"/>
      <c r="U3" s="451"/>
      <c r="V3" s="451"/>
      <c r="W3" s="450"/>
      <c r="X3" s="450"/>
      <c r="Y3" s="450"/>
      <c r="Z3" s="450"/>
      <c r="AA3" s="450"/>
      <c r="AB3" s="450"/>
    </row>
    <row r="4" spans="1:28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90</v>
      </c>
      <c r="H4" s="159"/>
      <c r="I4" s="159"/>
      <c r="J4" s="160"/>
      <c r="K4" s="159"/>
      <c r="L4" s="160"/>
      <c r="M4" s="161"/>
      <c r="N4" s="162"/>
      <c r="O4" s="337" t="s">
        <v>516</v>
      </c>
      <c r="P4" s="459"/>
      <c r="R4" s="450"/>
      <c r="S4" s="450"/>
      <c r="T4" s="451"/>
      <c r="U4" s="451"/>
      <c r="V4" s="451"/>
      <c r="W4" s="450"/>
      <c r="X4" s="450"/>
      <c r="Y4" s="450"/>
      <c r="Z4" s="450"/>
      <c r="AA4" s="450"/>
      <c r="AB4" s="450"/>
    </row>
    <row r="5" spans="1:28" ht="30" customHeight="1">
      <c r="A5" s="84"/>
      <c r="B5" s="402" t="s">
        <v>487</v>
      </c>
      <c r="C5" s="113">
        <v>230</v>
      </c>
      <c r="D5" s="113"/>
      <c r="E5" s="116"/>
      <c r="F5" s="167"/>
      <c r="G5" s="453"/>
      <c r="H5" s="454" t="s">
        <v>514</v>
      </c>
      <c r="I5" s="159"/>
      <c r="J5" s="165"/>
      <c r="K5" s="163"/>
      <c r="L5" s="165"/>
      <c r="M5" s="166"/>
      <c r="N5" s="155"/>
      <c r="O5" s="337" t="s">
        <v>516</v>
      </c>
      <c r="P5" s="459"/>
      <c r="R5" s="450"/>
      <c r="S5" s="450"/>
      <c r="T5" s="451"/>
      <c r="U5" s="451"/>
      <c r="V5" s="451"/>
      <c r="W5" s="450"/>
      <c r="X5" s="450"/>
      <c r="Y5" s="450"/>
      <c r="Z5" s="450"/>
      <c r="AA5" s="450"/>
      <c r="AB5" s="450"/>
    </row>
    <row r="6" spans="1:28" ht="30" customHeight="1">
      <c r="A6" s="84"/>
      <c r="B6" s="402" t="s">
        <v>644</v>
      </c>
      <c r="C6" s="113">
        <v>20</v>
      </c>
      <c r="D6" s="113"/>
      <c r="E6" s="116"/>
      <c r="F6" s="167"/>
      <c r="G6" s="168"/>
      <c r="H6" s="110" t="s">
        <v>517</v>
      </c>
      <c r="I6" s="110" t="s">
        <v>493</v>
      </c>
      <c r="J6" s="849"/>
      <c r="K6" s="850"/>
      <c r="L6" s="850"/>
      <c r="M6" s="157"/>
      <c r="N6" s="157"/>
      <c r="O6" s="170"/>
      <c r="P6" s="459"/>
      <c r="R6" s="450"/>
      <c r="S6" s="450"/>
      <c r="T6" s="451"/>
      <c r="U6" s="451"/>
      <c r="V6" s="451"/>
      <c r="W6" s="450"/>
      <c r="X6" s="450"/>
      <c r="Y6" s="450"/>
      <c r="Z6" s="450"/>
      <c r="AA6" s="450"/>
      <c r="AB6" s="450"/>
    </row>
    <row r="7" spans="1:28" ht="30" customHeight="1">
      <c r="A7" s="84"/>
      <c r="B7" s="85" t="s">
        <v>565</v>
      </c>
      <c r="C7" s="113"/>
      <c r="D7" s="113"/>
      <c r="E7" s="117"/>
      <c r="F7" s="167"/>
      <c r="G7" s="168"/>
      <c r="H7" s="110" t="s">
        <v>518</v>
      </c>
      <c r="I7" s="110" t="s">
        <v>494</v>
      </c>
      <c r="J7" s="849">
        <f t="shared" ref="J7:J32" si="0">L7/K7</f>
        <v>500</v>
      </c>
      <c r="K7" s="850">
        <v>2</v>
      </c>
      <c r="L7" s="850">
        <v>1000</v>
      </c>
      <c r="M7" s="157" t="s">
        <v>529</v>
      </c>
      <c r="N7" s="157" t="s">
        <v>684</v>
      </c>
      <c r="O7" s="170"/>
      <c r="P7" s="459"/>
      <c r="R7" s="450"/>
      <c r="S7" s="450"/>
      <c r="T7" s="451"/>
      <c r="U7" s="451"/>
      <c r="V7" s="451"/>
      <c r="W7" s="450"/>
      <c r="X7" s="450"/>
      <c r="Y7" s="450"/>
      <c r="Z7" s="450"/>
      <c r="AA7" s="450"/>
      <c r="AB7" s="450"/>
    </row>
    <row r="8" spans="1:28" ht="30" customHeight="1">
      <c r="A8" s="84"/>
      <c r="B8" s="438" t="s">
        <v>439</v>
      </c>
      <c r="C8" s="113"/>
      <c r="D8" s="113"/>
      <c r="E8" s="117"/>
      <c r="F8" s="456"/>
      <c r="G8" s="324"/>
      <c r="H8" s="156" t="s">
        <v>521</v>
      </c>
      <c r="I8" s="156" t="s">
        <v>495</v>
      </c>
      <c r="J8" s="849">
        <f t="shared" si="0"/>
        <v>3333.3333333333335</v>
      </c>
      <c r="K8" s="850">
        <v>3</v>
      </c>
      <c r="L8" s="850">
        <v>10000</v>
      </c>
      <c r="M8" s="157" t="s">
        <v>529</v>
      </c>
      <c r="N8" s="157" t="s">
        <v>684</v>
      </c>
      <c r="O8" s="157"/>
      <c r="P8" s="463"/>
      <c r="R8" s="450"/>
      <c r="S8" s="450"/>
      <c r="T8" s="451"/>
      <c r="U8" s="451"/>
      <c r="V8" s="451"/>
      <c r="W8" s="450"/>
      <c r="X8" s="450"/>
      <c r="Y8" s="450"/>
      <c r="Z8" s="450"/>
      <c r="AA8" s="450"/>
      <c r="AB8" s="450"/>
    </row>
    <row r="9" spans="1:28" ht="30" customHeight="1">
      <c r="A9" s="84"/>
      <c r="B9" s="402" t="s">
        <v>440</v>
      </c>
      <c r="C9" s="113"/>
      <c r="D9" s="84"/>
      <c r="E9" s="26"/>
      <c r="F9" s="456"/>
      <c r="G9" s="324"/>
      <c r="H9" s="156" t="s">
        <v>496</v>
      </c>
      <c r="I9" s="156" t="s">
        <v>496</v>
      </c>
      <c r="J9" s="849">
        <f>L9/K9</f>
        <v>3400</v>
      </c>
      <c r="K9" s="850">
        <v>4</v>
      </c>
      <c r="L9" s="850">
        <v>13600</v>
      </c>
      <c r="M9" s="157" t="s">
        <v>529</v>
      </c>
      <c r="N9" s="157" t="s">
        <v>684</v>
      </c>
      <c r="O9" s="157"/>
      <c r="P9" s="463"/>
      <c r="R9" s="450"/>
      <c r="S9" s="450"/>
      <c r="T9" s="451"/>
      <c r="U9" s="451"/>
      <c r="V9" s="451"/>
      <c r="W9" s="450"/>
      <c r="X9" s="450"/>
      <c r="Y9" s="450"/>
      <c r="Z9" s="450"/>
      <c r="AA9" s="450"/>
      <c r="AB9" s="450"/>
    </row>
    <row r="10" spans="1:28" ht="30" customHeight="1">
      <c r="A10" s="84"/>
      <c r="B10" s="402" t="s">
        <v>442</v>
      </c>
      <c r="C10" s="113">
        <v>5</v>
      </c>
      <c r="D10" s="84"/>
      <c r="E10" s="26"/>
      <c r="F10" s="456"/>
      <c r="G10" s="324"/>
      <c r="H10" s="156" t="s">
        <v>497</v>
      </c>
      <c r="I10" s="156" t="s">
        <v>497</v>
      </c>
      <c r="J10" s="849">
        <f>L10/K10</f>
        <v>3710</v>
      </c>
      <c r="K10" s="850">
        <v>5</v>
      </c>
      <c r="L10" s="850">
        <v>18550</v>
      </c>
      <c r="M10" s="157" t="s">
        <v>529</v>
      </c>
      <c r="N10" s="157" t="s">
        <v>684</v>
      </c>
      <c r="O10" s="157"/>
      <c r="P10" s="463"/>
      <c r="R10" s="450"/>
      <c r="S10" s="450"/>
      <c r="T10" s="451"/>
      <c r="U10" s="451"/>
      <c r="V10" s="451"/>
      <c r="W10" s="450"/>
      <c r="X10" s="450"/>
      <c r="Y10" s="450"/>
      <c r="Z10" s="450"/>
      <c r="AA10" s="450"/>
      <c r="AB10" s="450"/>
    </row>
    <row r="11" spans="1:28" ht="30" customHeight="1">
      <c r="A11" s="84"/>
      <c r="B11" s="402" t="s">
        <v>441</v>
      </c>
      <c r="C11" s="113"/>
      <c r="D11" s="84"/>
      <c r="E11" s="26"/>
      <c r="F11" s="456"/>
      <c r="G11" s="324"/>
      <c r="H11" s="156" t="s">
        <v>498</v>
      </c>
      <c r="I11" s="156" t="s">
        <v>498</v>
      </c>
      <c r="J11" s="849"/>
      <c r="K11" s="850"/>
      <c r="L11" s="850"/>
      <c r="M11" s="157"/>
      <c r="N11" s="157"/>
      <c r="O11" s="157"/>
      <c r="P11" s="463"/>
      <c r="R11" s="450"/>
      <c r="S11" s="450"/>
      <c r="T11" s="451"/>
      <c r="U11" s="451"/>
      <c r="V11" s="451"/>
      <c r="W11" s="450"/>
      <c r="X11" s="450"/>
      <c r="Y11" s="450"/>
      <c r="Z11" s="450"/>
      <c r="AA11" s="450"/>
      <c r="AB11" s="450"/>
    </row>
    <row r="12" spans="1:28" ht="30" customHeight="1">
      <c r="A12" s="84"/>
      <c r="B12" s="85" t="s">
        <v>392</v>
      </c>
      <c r="C12" s="85"/>
      <c r="D12" s="84"/>
      <c r="E12" s="26"/>
      <c r="F12" s="456"/>
      <c r="G12" s="324"/>
      <c r="H12" s="156" t="s">
        <v>522</v>
      </c>
      <c r="I12" s="156" t="s">
        <v>499</v>
      </c>
      <c r="J12" s="849">
        <f t="shared" si="0"/>
        <v>4064.2857142857142</v>
      </c>
      <c r="K12" s="850">
        <v>7</v>
      </c>
      <c r="L12" s="850">
        <v>28450</v>
      </c>
      <c r="M12" s="157" t="s">
        <v>529</v>
      </c>
      <c r="N12" s="157"/>
      <c r="O12" s="157"/>
      <c r="P12" s="463"/>
      <c r="R12" s="450"/>
      <c r="S12" s="450"/>
      <c r="T12" s="451"/>
      <c r="U12" s="451"/>
      <c r="V12" s="451"/>
      <c r="W12" s="450"/>
      <c r="X12" s="450"/>
      <c r="Y12" s="450"/>
      <c r="Z12" s="450"/>
      <c r="AA12" s="450"/>
      <c r="AB12" s="450"/>
    </row>
    <row r="13" spans="1:28" ht="30" customHeight="1">
      <c r="A13" s="84"/>
      <c r="B13" s="402" t="s">
        <v>186</v>
      </c>
      <c r="C13" s="113">
        <v>20</v>
      </c>
      <c r="D13" s="84"/>
      <c r="E13" s="26"/>
      <c r="F13" s="456"/>
      <c r="G13" s="324"/>
      <c r="H13" s="156" t="s">
        <v>523</v>
      </c>
      <c r="I13" s="156" t="s">
        <v>500</v>
      </c>
      <c r="J13" s="849">
        <f t="shared" si="0"/>
        <v>4175</v>
      </c>
      <c r="K13" s="850">
        <v>8</v>
      </c>
      <c r="L13" s="850">
        <v>33400</v>
      </c>
      <c r="M13" s="157" t="s">
        <v>529</v>
      </c>
      <c r="N13" s="157"/>
      <c r="O13" s="157"/>
      <c r="P13" s="463"/>
      <c r="R13" s="450"/>
      <c r="S13" s="450"/>
      <c r="T13" s="451"/>
      <c r="U13" s="451"/>
      <c r="V13" s="451"/>
      <c r="W13" s="450"/>
      <c r="X13" s="450"/>
      <c r="Y13" s="450"/>
      <c r="Z13" s="450"/>
      <c r="AA13" s="450"/>
      <c r="AB13" s="450"/>
    </row>
    <row r="14" spans="1:28" ht="30" customHeight="1">
      <c r="A14" s="84"/>
      <c r="B14" s="402" t="s">
        <v>486</v>
      </c>
      <c r="C14" s="113">
        <v>30</v>
      </c>
      <c r="D14" s="84"/>
      <c r="E14" s="26"/>
      <c r="F14" s="456"/>
      <c r="G14" s="324"/>
      <c r="H14" s="156" t="s">
        <v>503</v>
      </c>
      <c r="I14" s="156" t="s">
        <v>501</v>
      </c>
      <c r="J14" s="849">
        <f t="shared" si="0"/>
        <v>4261.1111111111113</v>
      </c>
      <c r="K14" s="850">
        <v>9</v>
      </c>
      <c r="L14" s="850">
        <v>38350</v>
      </c>
      <c r="M14" s="157" t="s">
        <v>529</v>
      </c>
      <c r="N14" s="157"/>
      <c r="O14" s="157"/>
      <c r="P14" s="463"/>
      <c r="R14" s="450"/>
      <c r="S14" s="450"/>
      <c r="T14" s="451"/>
      <c r="U14" s="451"/>
      <c r="V14" s="451"/>
      <c r="W14" s="450"/>
      <c r="X14" s="450"/>
      <c r="Y14" s="450"/>
      <c r="Z14" s="450"/>
      <c r="AA14" s="450"/>
      <c r="AB14" s="450"/>
    </row>
    <row r="15" spans="1:28" ht="30" customHeight="1">
      <c r="A15" s="84"/>
      <c r="B15" s="85" t="s">
        <v>562</v>
      </c>
      <c r="C15" s="113"/>
      <c r="D15" s="84"/>
      <c r="E15" s="26"/>
      <c r="F15" s="456"/>
      <c r="G15" s="453"/>
      <c r="H15" s="159" t="s">
        <v>515</v>
      </c>
      <c r="I15" s="159"/>
      <c r="J15" s="165"/>
      <c r="K15" s="163"/>
      <c r="L15" s="165"/>
      <c r="M15" s="166"/>
      <c r="N15" s="155"/>
      <c r="O15" s="462" t="s">
        <v>516</v>
      </c>
      <c r="P15" s="463"/>
      <c r="R15" s="450"/>
      <c r="S15" s="450"/>
      <c r="T15" s="451"/>
      <c r="U15" s="451"/>
      <c r="V15" s="451"/>
      <c r="W15" s="450"/>
      <c r="X15" s="450"/>
      <c r="Y15" s="450"/>
      <c r="Z15" s="450"/>
      <c r="AA15" s="450"/>
      <c r="AB15" s="450"/>
    </row>
    <row r="16" spans="1:28" ht="30" customHeight="1">
      <c r="A16" s="88"/>
      <c r="B16" s="654" t="s">
        <v>260</v>
      </c>
      <c r="C16" s="655">
        <v>1200</v>
      </c>
      <c r="D16" s="112"/>
      <c r="E16" s="26"/>
      <c r="F16" s="456"/>
      <c r="G16" s="324"/>
      <c r="H16" s="110" t="s">
        <v>524</v>
      </c>
      <c r="I16" s="110" t="s">
        <v>530</v>
      </c>
      <c r="J16" s="849"/>
      <c r="K16" s="850"/>
      <c r="L16" s="850"/>
      <c r="M16" s="157"/>
      <c r="N16" s="157"/>
      <c r="O16" s="157"/>
      <c r="P16" s="464"/>
      <c r="R16" s="450"/>
      <c r="S16" s="450"/>
      <c r="T16" s="451"/>
      <c r="U16" s="451"/>
      <c r="V16" s="451"/>
      <c r="W16" s="450"/>
      <c r="X16" s="450"/>
      <c r="Y16" s="450"/>
      <c r="Z16" s="450"/>
      <c r="AA16" s="450"/>
      <c r="AB16" s="450"/>
    </row>
    <row r="17" spans="1:28" ht="30" customHeight="1">
      <c r="A17" s="84"/>
      <c r="B17" s="656" t="s">
        <v>566</v>
      </c>
      <c r="C17" s="449">
        <v>1200</v>
      </c>
      <c r="D17" s="657"/>
      <c r="E17" s="26"/>
      <c r="F17" s="456"/>
      <c r="G17" s="324"/>
      <c r="H17" s="851" t="s">
        <v>525</v>
      </c>
      <c r="I17" s="851"/>
      <c r="J17" s="849">
        <f t="shared" si="0"/>
        <v>2650</v>
      </c>
      <c r="K17" s="850">
        <v>7</v>
      </c>
      <c r="L17" s="850">
        <v>18550</v>
      </c>
      <c r="M17" s="157" t="s">
        <v>529</v>
      </c>
      <c r="N17" s="157"/>
      <c r="O17" s="157"/>
      <c r="P17" s="464"/>
      <c r="R17" s="450"/>
      <c r="S17" s="450"/>
      <c r="T17" s="451"/>
      <c r="U17" s="451"/>
      <c r="V17" s="451"/>
      <c r="W17" s="450"/>
      <c r="X17" s="450"/>
      <c r="Y17" s="450"/>
      <c r="Z17" s="450"/>
      <c r="AA17" s="450"/>
      <c r="AB17" s="450"/>
    </row>
    <row r="18" spans="1:28" ht="30" customHeight="1">
      <c r="A18" s="84"/>
      <c r="B18" s="438" t="s">
        <v>488</v>
      </c>
      <c r="C18" s="113"/>
      <c r="D18" s="84"/>
      <c r="E18" s="26"/>
      <c r="F18" s="456"/>
      <c r="G18" s="324"/>
      <c r="H18" s="851" t="s">
        <v>503</v>
      </c>
      <c r="I18" s="851" t="s">
        <v>531</v>
      </c>
      <c r="J18" s="849">
        <f t="shared" si="0"/>
        <v>2937.5</v>
      </c>
      <c r="K18" s="850">
        <v>8</v>
      </c>
      <c r="L18" s="850">
        <v>23500</v>
      </c>
      <c r="M18" s="157" t="s">
        <v>529</v>
      </c>
      <c r="N18" s="157"/>
      <c r="O18" s="157"/>
      <c r="P18" s="464"/>
      <c r="R18" s="450"/>
      <c r="S18" s="450"/>
      <c r="T18" s="451"/>
      <c r="U18" s="451"/>
      <c r="V18" s="451"/>
      <c r="W18" s="450"/>
      <c r="X18" s="450"/>
      <c r="Y18" s="450"/>
      <c r="Z18" s="450"/>
      <c r="AA18" s="450"/>
      <c r="AB18" s="450"/>
    </row>
    <row r="19" spans="1:28" ht="30" customHeight="1">
      <c r="A19" s="91"/>
      <c r="B19" s="91"/>
      <c r="C19" s="91"/>
      <c r="D19" s="91"/>
      <c r="E19" s="26"/>
      <c r="F19" s="456"/>
      <c r="G19" s="453"/>
      <c r="H19" s="159" t="s">
        <v>958</v>
      </c>
      <c r="I19" s="159"/>
      <c r="J19" s="165"/>
      <c r="K19" s="163"/>
      <c r="L19" s="165"/>
      <c r="M19" s="166"/>
      <c r="N19" s="155"/>
      <c r="O19" s="462" t="s">
        <v>516</v>
      </c>
      <c r="P19" s="464"/>
      <c r="R19" s="450"/>
      <c r="S19" s="450"/>
      <c r="T19" s="451" t="s">
        <v>958</v>
      </c>
      <c r="U19" s="451"/>
      <c r="V19" s="451"/>
      <c r="W19" s="450"/>
      <c r="X19" s="450"/>
      <c r="Y19" s="450"/>
      <c r="Z19" s="450"/>
      <c r="AA19" s="450"/>
      <c r="AB19" s="450"/>
    </row>
    <row r="20" spans="1:28" ht="30" customHeight="1">
      <c r="A20" s="91"/>
      <c r="B20" s="91"/>
      <c r="C20" s="91"/>
      <c r="D20" s="91"/>
      <c r="E20" s="26"/>
      <c r="F20" s="456"/>
      <c r="G20" s="309"/>
      <c r="H20" s="851" t="s">
        <v>502</v>
      </c>
      <c r="I20" s="851" t="s">
        <v>530</v>
      </c>
      <c r="J20" s="849"/>
      <c r="K20" s="850"/>
      <c r="L20" s="850"/>
      <c r="M20" s="157"/>
      <c r="N20" s="286"/>
      <c r="O20" s="309"/>
      <c r="P20" s="464"/>
      <c r="R20" s="450"/>
      <c r="S20" s="450"/>
      <c r="T20" s="451"/>
      <c r="U20" s="451"/>
      <c r="V20" s="451"/>
      <c r="W20" s="450"/>
      <c r="X20" s="450"/>
      <c r="Y20" s="450"/>
      <c r="Z20" s="450"/>
      <c r="AA20" s="450"/>
      <c r="AB20" s="450"/>
    </row>
    <row r="21" spans="1:28" ht="30" customHeight="1">
      <c r="A21" s="91"/>
      <c r="B21" s="91"/>
      <c r="C21" s="91"/>
      <c r="D21" s="91"/>
      <c r="E21" s="26"/>
      <c r="F21" s="456"/>
      <c r="G21" s="324"/>
      <c r="H21" s="851" t="s">
        <v>503</v>
      </c>
      <c r="I21" s="851"/>
      <c r="J21" s="849">
        <f t="shared" si="0"/>
        <v>2061.1111111111113</v>
      </c>
      <c r="K21" s="850">
        <v>9</v>
      </c>
      <c r="L21" s="850">
        <v>18550</v>
      </c>
      <c r="M21" s="157" t="s">
        <v>529</v>
      </c>
      <c r="N21" s="157"/>
      <c r="O21" s="157"/>
      <c r="P21" s="464"/>
      <c r="R21" s="450"/>
      <c r="S21" s="450"/>
      <c r="T21" s="451"/>
      <c r="U21" s="451"/>
      <c r="V21" s="451"/>
      <c r="W21" s="450"/>
      <c r="X21" s="450"/>
      <c r="Y21" s="450"/>
      <c r="Z21" s="450"/>
      <c r="AA21" s="450"/>
      <c r="AB21" s="450"/>
    </row>
    <row r="22" spans="1:28" ht="30" customHeight="1">
      <c r="A22" s="91"/>
      <c r="B22" s="91"/>
      <c r="C22" s="91"/>
      <c r="D22" s="91"/>
      <c r="E22" s="27"/>
      <c r="F22" s="456"/>
      <c r="G22" s="324"/>
      <c r="H22" s="851" t="s">
        <v>504</v>
      </c>
      <c r="I22" s="851" t="s">
        <v>531</v>
      </c>
      <c r="J22" s="849">
        <f t="shared" si="0"/>
        <v>2611.1111111111113</v>
      </c>
      <c r="K22" s="850">
        <v>9</v>
      </c>
      <c r="L22" s="850">
        <v>23500</v>
      </c>
      <c r="M22" s="157" t="s">
        <v>529</v>
      </c>
      <c r="N22" s="157" t="s">
        <v>684</v>
      </c>
      <c r="O22" s="157"/>
      <c r="P22" s="464"/>
      <c r="R22" s="450"/>
      <c r="S22" s="450"/>
      <c r="T22" s="451"/>
      <c r="U22" s="451"/>
      <c r="V22" s="451"/>
      <c r="W22" s="450"/>
      <c r="X22" s="450"/>
      <c r="Y22" s="450"/>
      <c r="Z22" s="450"/>
      <c r="AA22" s="450"/>
      <c r="AB22" s="450"/>
    </row>
    <row r="23" spans="1:28" ht="44" customHeight="1">
      <c r="A23" s="91"/>
      <c r="B23" s="91"/>
      <c r="C23" s="91"/>
      <c r="D23" s="91"/>
      <c r="E23" s="27"/>
      <c r="F23" s="456"/>
      <c r="G23" s="324"/>
      <c r="H23" s="851" t="s">
        <v>505</v>
      </c>
      <c r="I23" s="851"/>
      <c r="J23" s="849">
        <f t="shared" si="0"/>
        <v>3161.1111111111113</v>
      </c>
      <c r="K23" s="850">
        <v>9</v>
      </c>
      <c r="L23" s="850">
        <v>28450</v>
      </c>
      <c r="M23" s="157" t="s">
        <v>529</v>
      </c>
      <c r="N23" s="157"/>
      <c r="O23" s="157"/>
      <c r="P23" s="464"/>
      <c r="R23" s="450"/>
      <c r="S23" s="450"/>
      <c r="T23" s="451"/>
      <c r="U23" s="451"/>
      <c r="V23" s="451"/>
      <c r="W23" s="450"/>
      <c r="X23" s="450"/>
      <c r="Y23" s="450"/>
      <c r="Z23" s="450"/>
      <c r="AA23" s="450"/>
      <c r="AB23" s="450"/>
    </row>
    <row r="24" spans="1:28" ht="30" customHeight="1">
      <c r="A24" s="311"/>
      <c r="B24" s="311"/>
      <c r="C24" s="311"/>
      <c r="D24" s="311"/>
      <c r="E24" s="27"/>
      <c r="F24" s="456"/>
      <c r="G24" s="324"/>
      <c r="H24" s="851" t="s">
        <v>506</v>
      </c>
      <c r="I24" s="851" t="s">
        <v>532</v>
      </c>
      <c r="J24" s="849">
        <f t="shared" si="0"/>
        <v>3711.1111111111113</v>
      </c>
      <c r="K24" s="850">
        <v>9</v>
      </c>
      <c r="L24" s="850">
        <v>33400</v>
      </c>
      <c r="M24" s="157" t="s">
        <v>529</v>
      </c>
      <c r="N24" s="157"/>
      <c r="O24" s="157"/>
      <c r="P24" s="464"/>
      <c r="R24" s="450"/>
      <c r="S24" s="450"/>
      <c r="T24" s="451"/>
      <c r="U24" s="451"/>
      <c r="V24" s="451"/>
      <c r="W24" s="450"/>
      <c r="X24" s="450"/>
      <c r="Y24" s="450"/>
      <c r="Z24" s="450"/>
      <c r="AA24" s="450"/>
      <c r="AB24" s="450"/>
    </row>
    <row r="25" spans="1:28" ht="30" customHeight="1">
      <c r="A25" s="311"/>
      <c r="B25" s="311"/>
      <c r="C25" s="311"/>
      <c r="D25" s="311"/>
      <c r="E25" s="27"/>
      <c r="F25" s="456"/>
      <c r="G25" s="324"/>
      <c r="H25" s="851" t="s">
        <v>507</v>
      </c>
      <c r="I25" s="851" t="s">
        <v>533</v>
      </c>
      <c r="J25" s="849">
        <f t="shared" si="0"/>
        <v>4261.1111111111113</v>
      </c>
      <c r="K25" s="850">
        <v>9</v>
      </c>
      <c r="L25" s="850">
        <v>38350</v>
      </c>
      <c r="M25" s="157" t="s">
        <v>529</v>
      </c>
      <c r="N25" s="157"/>
      <c r="O25" s="157"/>
      <c r="P25" s="464"/>
      <c r="R25" s="450"/>
      <c r="S25" s="450"/>
      <c r="T25" s="451"/>
      <c r="U25" s="451"/>
      <c r="V25" s="451"/>
      <c r="W25" s="450"/>
      <c r="X25" s="450"/>
      <c r="Y25" s="450"/>
      <c r="Z25" s="450"/>
      <c r="AA25" s="450"/>
      <c r="AB25" s="450"/>
    </row>
    <row r="26" spans="1:28" ht="30" customHeight="1">
      <c r="A26" s="23" t="s">
        <v>101</v>
      </c>
      <c r="B26" s="23"/>
      <c r="C26" s="23"/>
      <c r="D26" s="23"/>
      <c r="E26" s="27"/>
      <c r="F26" s="456"/>
      <c r="G26" s="324"/>
      <c r="H26" s="851" t="s">
        <v>508</v>
      </c>
      <c r="I26" s="851" t="s">
        <v>534</v>
      </c>
      <c r="J26" s="849">
        <f t="shared" si="0"/>
        <v>4811.1111111111113</v>
      </c>
      <c r="K26" s="850">
        <v>9</v>
      </c>
      <c r="L26" s="850">
        <v>43300</v>
      </c>
      <c r="M26" s="157" t="s">
        <v>529</v>
      </c>
      <c r="N26" s="157"/>
      <c r="O26" s="157"/>
      <c r="P26" s="464"/>
      <c r="R26" s="450"/>
      <c r="S26" s="450"/>
      <c r="T26" s="451"/>
      <c r="U26" s="451"/>
      <c r="V26" s="451"/>
      <c r="W26" s="450"/>
      <c r="X26" s="450"/>
      <c r="Y26" s="450"/>
      <c r="Z26" s="450"/>
      <c r="AA26" s="450"/>
      <c r="AB26" s="450"/>
    </row>
    <row r="27" spans="1:28" ht="30" customHeight="1">
      <c r="A27" s="23" t="s">
        <v>103</v>
      </c>
      <c r="B27" s="23"/>
      <c r="C27" s="23"/>
      <c r="D27" s="23"/>
      <c r="E27" s="27"/>
      <c r="F27" s="456"/>
      <c r="G27" s="324"/>
      <c r="H27" s="851" t="s">
        <v>509</v>
      </c>
      <c r="I27" s="851"/>
      <c r="J27" s="849"/>
      <c r="K27" s="850"/>
      <c r="L27" s="850"/>
      <c r="M27" s="157"/>
      <c r="N27" s="157"/>
      <c r="O27" s="157"/>
      <c r="P27" s="464"/>
    </row>
    <row r="28" spans="1:28" s="133" customFormat="1" ht="30" customHeight="1">
      <c r="A28"/>
      <c r="B28"/>
      <c r="C28"/>
      <c r="D28"/>
      <c r="E28" s="27"/>
      <c r="F28" s="456"/>
      <c r="G28" s="324"/>
      <c r="H28" s="851" t="s">
        <v>510</v>
      </c>
      <c r="I28" s="851"/>
      <c r="J28" s="849">
        <f t="shared" si="0"/>
        <v>5911.1111111111113</v>
      </c>
      <c r="K28" s="850">
        <v>9</v>
      </c>
      <c r="L28" s="850">
        <v>53200</v>
      </c>
      <c r="M28" s="157" t="s">
        <v>529</v>
      </c>
      <c r="N28" s="157"/>
      <c r="O28" s="157"/>
      <c r="P28" s="464"/>
      <c r="Q28"/>
    </row>
    <row r="29" spans="1:28" ht="30" customHeight="1">
      <c r="E29" s="27"/>
      <c r="F29" s="456"/>
      <c r="G29" s="324"/>
      <c r="H29" s="851" t="s">
        <v>511</v>
      </c>
      <c r="I29" s="851" t="s">
        <v>535</v>
      </c>
      <c r="J29" s="849">
        <f t="shared" si="0"/>
        <v>6461.1111111111113</v>
      </c>
      <c r="K29" s="850">
        <v>9</v>
      </c>
      <c r="L29" s="850">
        <v>58150</v>
      </c>
      <c r="M29" s="157" t="s">
        <v>529</v>
      </c>
      <c r="N29" s="157"/>
      <c r="O29" s="157"/>
      <c r="P29" s="464"/>
    </row>
    <row r="30" spans="1:28" ht="30" customHeight="1">
      <c r="A30" t="s">
        <v>109</v>
      </c>
      <c r="E30" s="27"/>
      <c r="F30" s="456"/>
      <c r="G30" s="324"/>
      <c r="H30" s="851" t="s">
        <v>512</v>
      </c>
      <c r="I30" s="851" t="s">
        <v>536</v>
      </c>
      <c r="J30" s="849">
        <f t="shared" si="0"/>
        <v>7011.1111111111113</v>
      </c>
      <c r="K30" s="850">
        <v>9</v>
      </c>
      <c r="L30" s="850">
        <v>63100</v>
      </c>
      <c r="M30" s="157" t="s">
        <v>529</v>
      </c>
      <c r="N30" s="157"/>
      <c r="O30" s="157"/>
      <c r="P30" s="464"/>
    </row>
    <row r="31" spans="1:28" ht="30" customHeight="1">
      <c r="E31" s="27"/>
      <c r="F31" s="456"/>
      <c r="G31" s="453"/>
      <c r="H31" s="159" t="s">
        <v>960</v>
      </c>
      <c r="I31" s="159"/>
      <c r="J31" s="165"/>
      <c r="K31" s="163"/>
      <c r="L31" s="165"/>
      <c r="M31" s="166"/>
      <c r="N31" s="155"/>
      <c r="O31" s="462"/>
      <c r="P31" s="464"/>
      <c r="T31" t="s">
        <v>959</v>
      </c>
    </row>
    <row r="32" spans="1:28" ht="30" customHeight="1">
      <c r="A32" s="19"/>
      <c r="E32" s="27"/>
      <c r="F32" s="456"/>
      <c r="G32" s="324"/>
      <c r="H32" s="851" t="s">
        <v>513</v>
      </c>
      <c r="I32" s="851"/>
      <c r="J32" s="849">
        <f t="shared" si="0"/>
        <v>7561.1111111111113</v>
      </c>
      <c r="K32" s="850">
        <v>9</v>
      </c>
      <c r="L32" s="850">
        <v>68050</v>
      </c>
      <c r="M32" s="157" t="s">
        <v>529</v>
      </c>
      <c r="N32" s="157"/>
      <c r="O32" s="157"/>
      <c r="P32" s="464"/>
    </row>
    <row r="33" spans="1:24" ht="30" customHeight="1">
      <c r="A33" t="s">
        <v>668</v>
      </c>
      <c r="E33" s="27"/>
      <c r="F33" s="456"/>
      <c r="G33" s="453"/>
      <c r="H33" s="159" t="s">
        <v>961</v>
      </c>
      <c r="I33" s="159"/>
      <c r="J33" s="165"/>
      <c r="K33" s="163"/>
      <c r="L33" s="165"/>
      <c r="M33" s="166"/>
      <c r="N33" s="155"/>
      <c r="O33" s="462" t="s">
        <v>516</v>
      </c>
      <c r="P33" s="464"/>
    </row>
    <row r="34" spans="1:24" ht="30" customHeight="1">
      <c r="E34" s="27"/>
      <c r="F34" s="456"/>
      <c r="G34" s="324"/>
      <c r="H34" s="851" t="s">
        <v>537</v>
      </c>
      <c r="I34" s="851"/>
      <c r="J34" s="849">
        <f>L34/K34</f>
        <v>7561.1111111111113</v>
      </c>
      <c r="K34" s="850">
        <v>9</v>
      </c>
      <c r="L34" s="850">
        <v>68050</v>
      </c>
      <c r="M34" s="157" t="s">
        <v>529</v>
      </c>
      <c r="N34" s="157"/>
      <c r="O34" s="157"/>
      <c r="P34" s="464"/>
    </row>
    <row r="35" spans="1:24" ht="30" customHeight="1">
      <c r="E35" s="27"/>
      <c r="F35" s="456"/>
      <c r="G35" s="324"/>
      <c r="H35" s="851" t="s">
        <v>545</v>
      </c>
      <c r="I35" s="851"/>
      <c r="J35" s="849">
        <f>L35/K35</f>
        <v>7561.1111111111113</v>
      </c>
      <c r="K35" s="850">
        <v>9</v>
      </c>
      <c r="L35" s="850">
        <v>68050</v>
      </c>
      <c r="M35" s="157" t="s">
        <v>529</v>
      </c>
      <c r="N35" s="157"/>
      <c r="O35" s="157"/>
      <c r="P35" s="465"/>
    </row>
    <row r="36" spans="1:24" ht="30" customHeight="1">
      <c r="E36" s="27"/>
      <c r="F36" s="456"/>
      <c r="G36" s="453"/>
      <c r="H36" s="159" t="s">
        <v>953</v>
      </c>
      <c r="I36" s="159"/>
      <c r="J36" s="165"/>
      <c r="K36" s="163"/>
      <c r="L36" s="165"/>
      <c r="M36" s="166"/>
      <c r="N36" s="155"/>
      <c r="O36" s="847" t="s">
        <v>516</v>
      </c>
      <c r="P36" s="457"/>
    </row>
    <row r="37" spans="1:24" ht="30" customHeight="1">
      <c r="E37" s="27"/>
      <c r="F37" s="456"/>
      <c r="G37" s="324"/>
      <c r="H37" s="851" t="s">
        <v>954</v>
      </c>
      <c r="I37" s="851"/>
      <c r="J37" s="849">
        <f>L37/K37</f>
        <v>7561.1111111111113</v>
      </c>
      <c r="K37" s="850">
        <v>9</v>
      </c>
      <c r="L37" s="850">
        <v>68050</v>
      </c>
      <c r="M37" s="157" t="s">
        <v>529</v>
      </c>
      <c r="N37" s="157"/>
      <c r="O37" s="848"/>
      <c r="P37" s="457"/>
    </row>
    <row r="38" spans="1:24" ht="30" customHeight="1">
      <c r="E38" s="27"/>
      <c r="F38" s="456"/>
      <c r="G38" s="324"/>
      <c r="H38" s="851" t="s">
        <v>955</v>
      </c>
      <c r="I38" s="851"/>
      <c r="J38" s="849">
        <f>L38/K38</f>
        <v>7561.1111111111113</v>
      </c>
      <c r="K38" s="850">
        <v>9</v>
      </c>
      <c r="L38" s="850">
        <v>68050</v>
      </c>
      <c r="M38" s="157" t="s">
        <v>529</v>
      </c>
      <c r="N38" s="157"/>
      <c r="O38" s="848"/>
      <c r="P38" s="457"/>
    </row>
    <row r="39" spans="1:24" ht="30" customHeight="1">
      <c r="E39" s="27"/>
      <c r="F39" s="456"/>
      <c r="G39" s="324"/>
      <c r="H39" s="851" t="s">
        <v>956</v>
      </c>
      <c r="I39" s="851"/>
      <c r="J39" s="849">
        <f>L39/K39</f>
        <v>7561.1111111111113</v>
      </c>
      <c r="K39" s="850">
        <v>9</v>
      </c>
      <c r="L39" s="850">
        <v>68050</v>
      </c>
      <c r="M39" s="157" t="s">
        <v>529</v>
      </c>
      <c r="N39" s="157"/>
      <c r="O39" s="848"/>
      <c r="P39" s="457"/>
    </row>
    <row r="40" spans="1:24" ht="30" customHeight="1">
      <c r="E40" s="27"/>
      <c r="F40" s="456"/>
      <c r="G40" s="324"/>
      <c r="H40" s="851" t="s">
        <v>957</v>
      </c>
      <c r="I40" s="851"/>
      <c r="J40" s="849">
        <f>L40/K40</f>
        <v>7561.1111111111113</v>
      </c>
      <c r="K40" s="850">
        <v>9</v>
      </c>
      <c r="L40" s="850">
        <v>68050</v>
      </c>
      <c r="M40" s="157" t="s">
        <v>529</v>
      </c>
      <c r="N40" s="157"/>
      <c r="O40" s="848"/>
      <c r="P40" s="457"/>
    </row>
    <row r="41" spans="1:24" s="133" customFormat="1" ht="60" customHeight="1">
      <c r="A41"/>
      <c r="B41"/>
      <c r="C41"/>
      <c r="D41"/>
      <c r="E41" s="460"/>
      <c r="F41" s="460"/>
      <c r="G41" s="460"/>
      <c r="H41" s="460"/>
      <c r="I41" s="460"/>
      <c r="J41" s="460"/>
      <c r="K41" s="460"/>
      <c r="L41" s="460"/>
      <c r="M41" s="460"/>
      <c r="N41" s="460"/>
      <c r="O41" s="460"/>
      <c r="P41" s="461"/>
      <c r="Q41"/>
    </row>
    <row r="44" spans="1:24">
      <c r="N44" t="s">
        <v>685</v>
      </c>
    </row>
    <row r="45" spans="1:24">
      <c r="F45" t="s">
        <v>528</v>
      </c>
    </row>
    <row r="46" spans="1:24" ht="18">
      <c r="S46" s="351"/>
      <c r="T46" s="352"/>
      <c r="U46" s="352"/>
      <c r="V46" s="352"/>
      <c r="W46" s="352"/>
      <c r="X46" s="353"/>
    </row>
    <row r="47" spans="1:24" ht="18">
      <c r="F47" t="s">
        <v>683</v>
      </c>
      <c r="S47" s="354"/>
      <c r="T47" s="351"/>
      <c r="U47" s="352"/>
      <c r="V47" s="352"/>
      <c r="W47" s="353"/>
      <c r="X47" s="355"/>
    </row>
    <row r="48" spans="1:24" ht="18">
      <c r="S48" s="354"/>
      <c r="T48" s="360"/>
      <c r="U48" s="485"/>
      <c r="V48" s="356"/>
      <c r="W48" s="355"/>
      <c r="X48" s="355"/>
    </row>
    <row r="49" spans="19:24" ht="18">
      <c r="S49" s="354"/>
      <c r="T49" s="489"/>
      <c r="U49" s="845" t="s">
        <v>265</v>
      </c>
      <c r="V49" s="361" t="s">
        <v>90</v>
      </c>
      <c r="W49" s="355"/>
      <c r="X49" s="355"/>
    </row>
    <row r="50" spans="19:24" ht="18">
      <c r="S50" s="354"/>
      <c r="T50" s="489"/>
      <c r="U50" s="845"/>
      <c r="V50" s="361"/>
      <c r="W50" s="355"/>
      <c r="X50" s="355"/>
    </row>
    <row r="51" spans="19:24" ht="18">
      <c r="S51" s="354"/>
      <c r="T51" s="489"/>
      <c r="U51" s="845" t="s">
        <v>952</v>
      </c>
      <c r="V51" s="361">
        <v>12000</v>
      </c>
      <c r="W51" s="355"/>
      <c r="X51" s="355"/>
    </row>
    <row r="52" spans="19:24" ht="18">
      <c r="S52" s="354"/>
      <c r="T52" s="489"/>
      <c r="U52" s="845"/>
      <c r="V52" s="361"/>
      <c r="W52" s="355"/>
      <c r="X52" s="355"/>
    </row>
    <row r="53" spans="19:24" ht="18">
      <c r="S53" s="354"/>
      <c r="T53" s="489"/>
      <c r="U53" s="845" t="s">
        <v>555</v>
      </c>
      <c r="V53" s="487"/>
      <c r="W53" s="355" t="s">
        <v>213</v>
      </c>
      <c r="X53" s="355"/>
    </row>
    <row r="54" spans="19:24" ht="18">
      <c r="S54" s="354"/>
      <c r="T54" s="360"/>
      <c r="U54" s="485"/>
      <c r="V54" s="356"/>
      <c r="W54" s="355"/>
      <c r="X54" s="355"/>
    </row>
    <row r="55" spans="19:24" ht="18">
      <c r="S55" s="354"/>
      <c r="T55" s="360"/>
      <c r="U55" s="485"/>
      <c r="V55" s="356"/>
      <c r="W55" s="355"/>
      <c r="X55" s="355"/>
    </row>
    <row r="56" spans="19:24" ht="18">
      <c r="S56" s="354"/>
      <c r="T56" s="360"/>
      <c r="U56" s="485"/>
      <c r="V56" s="356"/>
      <c r="W56" s="355"/>
      <c r="X56" s="355"/>
    </row>
    <row r="57" spans="19:24" ht="18">
      <c r="S57" s="354"/>
      <c r="T57" s="354"/>
      <c r="U57" s="356"/>
      <c r="V57" s="356"/>
      <c r="W57" s="355"/>
      <c r="X57" s="355"/>
    </row>
    <row r="58" spans="19:24" ht="18">
      <c r="S58" s="354"/>
      <c r="T58" s="357"/>
      <c r="U58" s="358"/>
      <c r="V58" s="358"/>
      <c r="W58" s="359"/>
      <c r="X58" s="355"/>
    </row>
    <row r="59" spans="19:24" ht="18">
      <c r="S59" s="357"/>
      <c r="T59" s="358"/>
      <c r="U59" s="358"/>
      <c r="V59" s="358"/>
      <c r="W59" s="358"/>
      <c r="X59" s="359"/>
    </row>
    <row r="66" spans="19:24" ht="18">
      <c r="S66" s="351"/>
      <c r="T66" s="352"/>
      <c r="U66" s="352"/>
      <c r="V66" s="352"/>
      <c r="W66" s="352"/>
      <c r="X66" s="353"/>
    </row>
    <row r="67" spans="19:24" ht="18">
      <c r="S67" s="354"/>
      <c r="T67" s="351"/>
      <c r="U67" s="352"/>
      <c r="V67" s="352"/>
      <c r="W67" s="353"/>
      <c r="X67" s="355"/>
    </row>
    <row r="68" spans="19:24" ht="18">
      <c r="S68" s="354"/>
      <c r="T68" s="360"/>
      <c r="U68" s="485"/>
      <c r="V68" s="356"/>
      <c r="W68" s="355"/>
      <c r="X68" s="355"/>
    </row>
    <row r="69" spans="19:24" ht="18">
      <c r="S69" s="354"/>
      <c r="T69" s="489"/>
      <c r="U69" s="846" t="s">
        <v>265</v>
      </c>
      <c r="V69" s="361" t="s">
        <v>90</v>
      </c>
      <c r="W69" s="355"/>
      <c r="X69" s="355"/>
    </row>
    <row r="70" spans="19:24" ht="18">
      <c r="S70" s="354"/>
      <c r="T70" s="489"/>
      <c r="U70" s="846"/>
      <c r="V70" s="361"/>
      <c r="W70" s="355"/>
      <c r="X70" s="355"/>
    </row>
    <row r="71" spans="19:24" ht="18">
      <c r="S71" s="354"/>
      <c r="T71" s="489"/>
      <c r="U71" s="846" t="s">
        <v>952</v>
      </c>
      <c r="V71" s="361">
        <v>12000</v>
      </c>
      <c r="W71" s="355"/>
      <c r="X71" s="355"/>
    </row>
    <row r="72" spans="19:24" ht="18">
      <c r="S72" s="354"/>
      <c r="T72" s="489"/>
      <c r="U72" s="845"/>
      <c r="V72" s="361"/>
      <c r="W72" s="355"/>
      <c r="X72" s="355"/>
    </row>
    <row r="73" spans="19:24" ht="18">
      <c r="S73" s="354"/>
      <c r="T73" s="489"/>
      <c r="U73" s="852" t="s">
        <v>949</v>
      </c>
      <c r="V73" s="853">
        <v>1200</v>
      </c>
      <c r="W73" s="355"/>
      <c r="X73" s="355"/>
    </row>
    <row r="74" spans="19:24" ht="18">
      <c r="S74" s="354"/>
      <c r="T74" s="489"/>
      <c r="U74" s="852"/>
      <c r="V74" s="853"/>
      <c r="W74" s="355"/>
      <c r="X74" s="355"/>
    </row>
    <row r="75" spans="19:24" ht="18">
      <c r="S75" s="354"/>
      <c r="T75" s="489"/>
      <c r="U75" s="852" t="s">
        <v>515</v>
      </c>
      <c r="V75" s="853">
        <v>1200</v>
      </c>
      <c r="W75" s="355"/>
      <c r="X75" s="355"/>
    </row>
    <row r="76" spans="19:24" ht="18">
      <c r="S76" s="354"/>
      <c r="T76" s="489"/>
      <c r="U76" s="852"/>
      <c r="V76" s="853"/>
      <c r="W76" s="355"/>
      <c r="X76" s="355"/>
    </row>
    <row r="77" spans="19:24" ht="18">
      <c r="S77" s="354"/>
      <c r="T77" s="489"/>
      <c r="U77" s="852" t="s">
        <v>962</v>
      </c>
      <c r="V77" s="853">
        <v>1200</v>
      </c>
      <c r="W77" s="355"/>
      <c r="X77" s="355"/>
    </row>
    <row r="78" spans="19:24" ht="18">
      <c r="S78" s="354"/>
      <c r="T78" s="489"/>
      <c r="U78" s="852"/>
      <c r="V78" s="853"/>
      <c r="W78" s="355"/>
      <c r="X78" s="355"/>
    </row>
    <row r="79" spans="19:24" ht="18">
      <c r="S79" s="354"/>
      <c r="T79" s="489"/>
      <c r="U79" s="852" t="s">
        <v>960</v>
      </c>
      <c r="V79" s="853">
        <v>1200</v>
      </c>
      <c r="W79" s="355"/>
      <c r="X79" s="355"/>
    </row>
    <row r="80" spans="19:24" ht="18">
      <c r="S80" s="354"/>
      <c r="T80" s="489"/>
      <c r="U80" s="852"/>
      <c r="V80" s="853"/>
      <c r="W80" s="355"/>
      <c r="X80" s="355"/>
    </row>
    <row r="81" spans="19:24" ht="18">
      <c r="S81" s="354"/>
      <c r="T81" s="489"/>
      <c r="U81" s="852" t="s">
        <v>961</v>
      </c>
      <c r="V81" s="853">
        <v>1200</v>
      </c>
      <c r="W81" s="355"/>
      <c r="X81" s="355"/>
    </row>
    <row r="82" spans="19:24" ht="18">
      <c r="S82" s="354"/>
      <c r="T82" s="489"/>
      <c r="U82" s="852"/>
      <c r="V82" s="853"/>
      <c r="W82" s="355"/>
      <c r="X82" s="355"/>
    </row>
    <row r="83" spans="19:24" ht="18">
      <c r="S83" s="354"/>
      <c r="T83" s="489"/>
      <c r="U83" s="852" t="s">
        <v>953</v>
      </c>
      <c r="V83" s="853">
        <v>1200</v>
      </c>
      <c r="W83" s="355"/>
      <c r="X83" s="355"/>
    </row>
    <row r="84" spans="19:24" ht="18">
      <c r="S84" s="354"/>
      <c r="T84" s="489"/>
      <c r="U84" s="845"/>
      <c r="V84" s="361"/>
      <c r="W84" s="355"/>
      <c r="X84" s="355"/>
    </row>
    <row r="85" spans="19:24" ht="18">
      <c r="S85" s="354"/>
      <c r="T85" s="489"/>
      <c r="U85" s="846" t="s">
        <v>555</v>
      </c>
      <c r="V85" s="487"/>
      <c r="W85" s="355" t="s">
        <v>213</v>
      </c>
      <c r="X85" s="355"/>
    </row>
    <row r="86" spans="19:24" ht="18">
      <c r="S86" s="354"/>
      <c r="T86" s="360"/>
      <c r="U86" s="485"/>
      <c r="V86" s="356"/>
      <c r="W86" s="355"/>
      <c r="X86" s="355"/>
    </row>
    <row r="87" spans="19:24" ht="18">
      <c r="S87" s="354"/>
      <c r="T87" s="360"/>
      <c r="U87" s="485"/>
      <c r="V87" s="356"/>
      <c r="W87" s="355"/>
      <c r="X87" s="355"/>
    </row>
    <row r="88" spans="19:24" ht="18">
      <c r="S88" s="354"/>
      <c r="T88" s="360"/>
      <c r="U88" s="485"/>
      <c r="V88" s="356"/>
      <c r="W88" s="355"/>
      <c r="X88" s="355"/>
    </row>
    <row r="89" spans="19:24" ht="18">
      <c r="S89" s="354"/>
      <c r="T89" s="354"/>
      <c r="U89" s="356"/>
      <c r="V89" s="356"/>
      <c r="W89" s="355"/>
      <c r="X89" s="355"/>
    </row>
    <row r="90" spans="19:24" ht="18">
      <c r="S90" s="354"/>
      <c r="T90" s="357"/>
      <c r="U90" s="358"/>
      <c r="V90" s="358"/>
      <c r="W90" s="359"/>
      <c r="X90" s="355"/>
    </row>
    <row r="91" spans="19:24" ht="18">
      <c r="S91" s="357"/>
      <c r="T91" s="358"/>
      <c r="U91" s="358"/>
      <c r="V91" s="358"/>
      <c r="W91" s="358"/>
      <c r="X91" s="359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84D5CC-C05A-F848-AC76-4A8367239A22}">
  <dimension ref="A1:AB86"/>
  <sheetViews>
    <sheetView showGridLines="0" topLeftCell="D25" zoomScale="109" zoomScaleNormal="109" zoomScaleSheetLayoutView="64" workbookViewId="0">
      <selection activeCell="H36" sqref="H36:M39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5" customWidth="1"/>
    <col min="6" max="6" width="6.1640625" customWidth="1"/>
    <col min="8" max="8" width="16.33203125" bestFit="1" customWidth="1"/>
    <col min="9" max="9" width="35.1640625" customWidth="1"/>
    <col min="10" max="10" width="13" bestFit="1" customWidth="1"/>
    <col min="11" max="12" width="11" bestFit="1" customWidth="1"/>
    <col min="13" max="13" width="12.1640625" bestFit="1" customWidth="1"/>
    <col min="14" max="14" width="30" customWidth="1"/>
    <col min="15" max="15" width="20.33203125" customWidth="1"/>
    <col min="16" max="16" width="4.33203125" customWidth="1"/>
    <col min="19" max="19" width="3" customWidth="1"/>
    <col min="21" max="21" width="10.83203125" customWidth="1"/>
    <col min="22" max="22" width="15.6640625" customWidth="1"/>
    <col min="24" max="24" width="2.83203125" customWidth="1"/>
  </cols>
  <sheetData>
    <row r="1" spans="1:28" ht="48" customHeight="1">
      <c r="A1" s="84"/>
      <c r="B1" s="87" t="s">
        <v>99</v>
      </c>
      <c r="C1" s="87"/>
      <c r="D1" s="103"/>
      <c r="E1" s="119"/>
      <c r="F1" s="54" t="s">
        <v>767</v>
      </c>
      <c r="G1" s="27"/>
      <c r="H1" s="27"/>
      <c r="I1" s="28"/>
      <c r="J1" s="29"/>
      <c r="K1" s="27"/>
      <c r="L1" s="29"/>
      <c r="M1" s="29"/>
      <c r="N1" s="28"/>
      <c r="O1" s="27"/>
      <c r="P1" s="457"/>
    </row>
    <row r="2" spans="1:28" ht="36" customHeight="1">
      <c r="A2" s="84"/>
      <c r="B2" s="85" t="s">
        <v>432</v>
      </c>
      <c r="C2" s="113"/>
      <c r="D2" s="113"/>
      <c r="E2" s="114"/>
      <c r="F2" s="105"/>
      <c r="G2" s="76"/>
      <c r="H2" s="76"/>
      <c r="I2" s="77"/>
      <c r="J2" s="78"/>
      <c r="K2" s="76"/>
      <c r="L2" s="78"/>
      <c r="M2" s="78"/>
      <c r="N2" s="77"/>
      <c r="O2" s="79"/>
      <c r="P2" s="458"/>
    </row>
    <row r="3" spans="1:28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519</v>
      </c>
      <c r="I3" s="43" t="s">
        <v>520</v>
      </c>
      <c r="J3" s="671" t="s">
        <v>489</v>
      </c>
      <c r="K3" s="671" t="s">
        <v>490</v>
      </c>
      <c r="L3" s="671" t="s">
        <v>491</v>
      </c>
      <c r="M3" s="41" t="s">
        <v>526</v>
      </c>
      <c r="N3" s="671" t="s">
        <v>551</v>
      </c>
      <c r="O3" s="41"/>
      <c r="P3" s="458"/>
      <c r="Q3" s="450"/>
      <c r="R3" s="450"/>
      <c r="S3" s="450"/>
      <c r="T3" s="451"/>
      <c r="U3" s="451"/>
      <c r="V3" s="451"/>
      <c r="W3" s="450"/>
      <c r="X3" s="450"/>
      <c r="Y3" s="450"/>
      <c r="Z3" s="450"/>
      <c r="AA3" s="450"/>
      <c r="AB3" s="450"/>
    </row>
    <row r="4" spans="1:28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90</v>
      </c>
      <c r="H4" s="159"/>
      <c r="I4" s="159"/>
      <c r="J4" s="160"/>
      <c r="K4" s="159"/>
      <c r="L4" s="160"/>
      <c r="M4" s="161"/>
      <c r="N4" s="162"/>
      <c r="O4" s="337" t="s">
        <v>516</v>
      </c>
      <c r="P4" s="459"/>
      <c r="R4" s="450"/>
      <c r="S4" s="450"/>
      <c r="T4" s="451"/>
      <c r="U4" s="451"/>
      <c r="V4" s="451"/>
      <c r="W4" s="450"/>
      <c r="X4" s="450"/>
      <c r="Y4" s="450"/>
      <c r="Z4" s="450"/>
      <c r="AA4" s="450"/>
      <c r="AB4" s="450"/>
    </row>
    <row r="5" spans="1:28" ht="30" customHeight="1">
      <c r="A5" s="84"/>
      <c r="B5" s="402" t="s">
        <v>487</v>
      </c>
      <c r="C5" s="113">
        <v>230</v>
      </c>
      <c r="D5" s="113"/>
      <c r="E5" s="116"/>
      <c r="F5" s="167"/>
      <c r="G5" s="453"/>
      <c r="H5" s="454" t="s">
        <v>514</v>
      </c>
      <c r="I5" s="159"/>
      <c r="J5" s="165"/>
      <c r="K5" s="163"/>
      <c r="L5" s="165"/>
      <c r="M5" s="166"/>
      <c r="N5" s="155"/>
      <c r="O5" s="337" t="s">
        <v>516</v>
      </c>
      <c r="P5" s="459"/>
      <c r="R5" s="450"/>
      <c r="S5" s="450"/>
      <c r="T5" s="451"/>
      <c r="U5" s="451"/>
      <c r="V5" s="451"/>
      <c r="W5" s="450"/>
      <c r="X5" s="450"/>
      <c r="Y5" s="450"/>
      <c r="Z5" s="450"/>
      <c r="AA5" s="450"/>
      <c r="AB5" s="450"/>
    </row>
    <row r="6" spans="1:28" ht="30" customHeight="1">
      <c r="A6" s="84"/>
      <c r="B6" s="402" t="s">
        <v>644</v>
      </c>
      <c r="C6" s="113">
        <v>20</v>
      </c>
      <c r="D6" s="113"/>
      <c r="E6" s="116"/>
      <c r="F6" s="75"/>
      <c r="G6" s="168"/>
      <c r="H6" s="110" t="s">
        <v>517</v>
      </c>
      <c r="I6" s="110" t="s">
        <v>493</v>
      </c>
      <c r="J6" s="849"/>
      <c r="K6" s="850"/>
      <c r="L6" s="850"/>
      <c r="M6" s="157"/>
      <c r="N6" s="157"/>
      <c r="O6" s="44"/>
      <c r="P6" s="459"/>
      <c r="R6" s="450"/>
      <c r="S6" s="450"/>
      <c r="T6" s="451"/>
      <c r="U6" s="451"/>
      <c r="V6" s="451"/>
      <c r="W6" s="450"/>
      <c r="X6" s="450"/>
      <c r="Y6" s="450"/>
      <c r="Z6" s="450"/>
      <c r="AA6" s="450"/>
      <c r="AB6" s="450"/>
    </row>
    <row r="7" spans="1:28" ht="30" customHeight="1">
      <c r="A7" s="84"/>
      <c r="B7" s="85" t="s">
        <v>565</v>
      </c>
      <c r="C7" s="113"/>
      <c r="D7" s="113"/>
      <c r="E7" s="117"/>
      <c r="F7" s="75"/>
      <c r="G7" s="168"/>
      <c r="H7" s="110" t="s">
        <v>518</v>
      </c>
      <c r="I7" s="110" t="s">
        <v>494</v>
      </c>
      <c r="J7" s="849">
        <f t="shared" ref="J7:J31" si="0">L7/K7</f>
        <v>500</v>
      </c>
      <c r="K7" s="850">
        <v>2</v>
      </c>
      <c r="L7" s="850">
        <v>1000</v>
      </c>
      <c r="M7" s="157" t="s">
        <v>529</v>
      </c>
      <c r="N7" s="157" t="s">
        <v>684</v>
      </c>
      <c r="O7" s="44"/>
      <c r="P7" s="459"/>
      <c r="R7" s="450"/>
      <c r="S7" s="450"/>
      <c r="T7" s="451"/>
      <c r="U7" s="451"/>
      <c r="V7" s="451"/>
      <c r="W7" s="450"/>
      <c r="X7" s="450"/>
      <c r="Y7" s="450"/>
      <c r="Z7" s="450"/>
      <c r="AA7" s="450"/>
      <c r="AB7" s="450"/>
    </row>
    <row r="8" spans="1:28" ht="30" customHeight="1">
      <c r="A8" s="84"/>
      <c r="B8" s="438" t="s">
        <v>439</v>
      </c>
      <c r="C8" s="113"/>
      <c r="D8" s="113"/>
      <c r="E8" s="117"/>
      <c r="F8" s="456"/>
      <c r="G8" s="324"/>
      <c r="H8" s="156" t="s">
        <v>521</v>
      </c>
      <c r="I8" s="156" t="s">
        <v>495</v>
      </c>
      <c r="J8" s="849">
        <f t="shared" si="0"/>
        <v>3333.3333333333335</v>
      </c>
      <c r="K8" s="850">
        <v>3</v>
      </c>
      <c r="L8" s="850">
        <v>10000</v>
      </c>
      <c r="M8" s="157" t="s">
        <v>529</v>
      </c>
      <c r="N8" s="157" t="s">
        <v>684</v>
      </c>
      <c r="O8" s="157"/>
      <c r="P8" s="463"/>
      <c r="R8" s="450"/>
      <c r="S8" s="450"/>
      <c r="T8" s="451"/>
      <c r="U8" s="451"/>
      <c r="V8" s="451"/>
      <c r="W8" s="450"/>
      <c r="X8" s="450"/>
      <c r="Y8" s="450"/>
      <c r="Z8" s="450"/>
      <c r="AA8" s="450"/>
      <c r="AB8" s="450"/>
    </row>
    <row r="9" spans="1:28" ht="30" customHeight="1">
      <c r="A9" s="84"/>
      <c r="B9" s="402" t="s">
        <v>440</v>
      </c>
      <c r="C9" s="113"/>
      <c r="D9" s="84"/>
      <c r="E9" s="26"/>
      <c r="F9" s="456"/>
      <c r="G9" s="324"/>
      <c r="H9" s="156" t="s">
        <v>496</v>
      </c>
      <c r="I9" s="156" t="s">
        <v>496</v>
      </c>
      <c r="J9" s="849">
        <f>L9/K9</f>
        <v>3400</v>
      </c>
      <c r="K9" s="850">
        <v>4</v>
      </c>
      <c r="L9" s="850">
        <v>13600</v>
      </c>
      <c r="M9" s="157" t="s">
        <v>529</v>
      </c>
      <c r="N9" s="157" t="s">
        <v>684</v>
      </c>
      <c r="O9" s="157"/>
      <c r="P9" s="463"/>
      <c r="R9" s="450"/>
      <c r="S9" s="450"/>
      <c r="T9" s="451"/>
      <c r="U9" s="451"/>
      <c r="V9" s="451"/>
      <c r="W9" s="450"/>
      <c r="X9" s="450"/>
      <c r="Y9" s="450"/>
      <c r="Z9" s="450"/>
      <c r="AA9" s="450"/>
      <c r="AB9" s="450"/>
    </row>
    <row r="10" spans="1:28" ht="30" customHeight="1">
      <c r="A10" s="84"/>
      <c r="B10" s="402" t="s">
        <v>442</v>
      </c>
      <c r="C10" s="113">
        <v>5</v>
      </c>
      <c r="D10" s="84"/>
      <c r="E10" s="26"/>
      <c r="F10" s="456"/>
      <c r="G10" s="324"/>
      <c r="H10" s="156" t="s">
        <v>497</v>
      </c>
      <c r="I10" s="156" t="s">
        <v>497</v>
      </c>
      <c r="J10" s="849">
        <f>L10/K10</f>
        <v>3710</v>
      </c>
      <c r="K10" s="850">
        <v>5</v>
      </c>
      <c r="L10" s="850">
        <v>18550</v>
      </c>
      <c r="M10" s="157" t="s">
        <v>529</v>
      </c>
      <c r="N10" s="157" t="s">
        <v>684</v>
      </c>
      <c r="O10" s="157"/>
      <c r="P10" s="463"/>
      <c r="R10" s="450"/>
      <c r="S10" s="450"/>
      <c r="T10" s="451"/>
      <c r="U10" s="451"/>
      <c r="V10" s="451"/>
      <c r="W10" s="450"/>
      <c r="X10" s="450"/>
      <c r="Y10" s="450"/>
      <c r="Z10" s="450"/>
      <c r="AA10" s="450"/>
      <c r="AB10" s="450"/>
    </row>
    <row r="11" spans="1:28" ht="30" customHeight="1">
      <c r="A11" s="84"/>
      <c r="B11" s="402" t="s">
        <v>441</v>
      </c>
      <c r="C11" s="113"/>
      <c r="D11" s="84"/>
      <c r="E11" s="26"/>
      <c r="F11" s="456"/>
      <c r="G11" s="324"/>
      <c r="H11" s="156" t="s">
        <v>498</v>
      </c>
      <c r="I11" s="156" t="s">
        <v>498</v>
      </c>
      <c r="J11" s="849"/>
      <c r="K11" s="850"/>
      <c r="L11" s="850"/>
      <c r="M11" s="157"/>
      <c r="N11" s="157"/>
      <c r="O11" s="157"/>
      <c r="P11" s="463"/>
      <c r="R11" s="450"/>
      <c r="S11" s="450"/>
      <c r="T11" s="451"/>
      <c r="U11" s="451"/>
      <c r="V11" s="451"/>
      <c r="W11" s="450"/>
      <c r="X11" s="450"/>
      <c r="Y11" s="450"/>
      <c r="Z11" s="450"/>
      <c r="AA11" s="450"/>
      <c r="AB11" s="450"/>
    </row>
    <row r="12" spans="1:28" ht="30" customHeight="1">
      <c r="A12" s="84"/>
      <c r="B12" s="85" t="s">
        <v>392</v>
      </c>
      <c r="C12" s="85"/>
      <c r="D12" s="84"/>
      <c r="E12" s="26"/>
      <c r="F12" s="456"/>
      <c r="G12" s="324"/>
      <c r="H12" s="156" t="s">
        <v>522</v>
      </c>
      <c r="I12" s="156" t="s">
        <v>499</v>
      </c>
      <c r="J12" s="849">
        <f t="shared" si="0"/>
        <v>4064.2857142857142</v>
      </c>
      <c r="K12" s="850">
        <v>7</v>
      </c>
      <c r="L12" s="850">
        <v>28450</v>
      </c>
      <c r="M12" s="157" t="s">
        <v>529</v>
      </c>
      <c r="N12" s="157"/>
      <c r="O12" s="157"/>
      <c r="P12" s="463"/>
      <c r="R12" s="450"/>
      <c r="S12" s="450"/>
      <c r="T12" s="451"/>
      <c r="U12" s="451"/>
      <c r="V12" s="451"/>
      <c r="W12" s="450"/>
      <c r="X12" s="450"/>
      <c r="Y12" s="450"/>
      <c r="Z12" s="450"/>
      <c r="AA12" s="450"/>
      <c r="AB12" s="450"/>
    </row>
    <row r="13" spans="1:28" ht="30" customHeight="1">
      <c r="A13" s="84"/>
      <c r="B13" s="402" t="s">
        <v>186</v>
      </c>
      <c r="C13" s="113">
        <v>20</v>
      </c>
      <c r="D13" s="84"/>
      <c r="E13" s="26"/>
      <c r="F13" s="456"/>
      <c r="G13" s="324"/>
      <c r="H13" s="156" t="s">
        <v>523</v>
      </c>
      <c r="I13" s="156" t="s">
        <v>500</v>
      </c>
      <c r="J13" s="849">
        <f t="shared" si="0"/>
        <v>4175</v>
      </c>
      <c r="K13" s="850">
        <v>8</v>
      </c>
      <c r="L13" s="850">
        <v>33400</v>
      </c>
      <c r="M13" s="157" t="s">
        <v>529</v>
      </c>
      <c r="N13" s="157"/>
      <c r="O13" s="157"/>
      <c r="P13" s="463"/>
      <c r="R13" s="450"/>
      <c r="S13" s="450"/>
      <c r="T13" s="451"/>
      <c r="U13" s="451"/>
      <c r="V13" s="451"/>
      <c r="W13" s="450"/>
      <c r="X13" s="450"/>
      <c r="Y13" s="450"/>
      <c r="Z13" s="450"/>
      <c r="AA13" s="450"/>
      <c r="AB13" s="450"/>
    </row>
    <row r="14" spans="1:28" ht="30" customHeight="1">
      <c r="A14" s="84"/>
      <c r="B14" s="402" t="s">
        <v>486</v>
      </c>
      <c r="C14" s="113">
        <v>30</v>
      </c>
      <c r="D14" s="84"/>
      <c r="E14" s="26"/>
      <c r="F14" s="456"/>
      <c r="G14" s="324"/>
      <c r="H14" s="156" t="s">
        <v>503</v>
      </c>
      <c r="I14" s="156" t="s">
        <v>501</v>
      </c>
      <c r="J14" s="849">
        <f t="shared" si="0"/>
        <v>4261.1111111111113</v>
      </c>
      <c r="K14" s="850">
        <v>9</v>
      </c>
      <c r="L14" s="850">
        <v>38350</v>
      </c>
      <c r="M14" s="157" t="s">
        <v>529</v>
      </c>
      <c r="N14" s="157"/>
      <c r="O14" s="157"/>
      <c r="P14" s="463"/>
      <c r="R14" s="450"/>
      <c r="S14" s="450"/>
      <c r="T14" s="451"/>
      <c r="U14" s="451"/>
      <c r="V14" s="451"/>
      <c r="W14" s="450"/>
      <c r="X14" s="450"/>
      <c r="Y14" s="450"/>
      <c r="Z14" s="450"/>
      <c r="AA14" s="450"/>
      <c r="AB14" s="450"/>
    </row>
    <row r="15" spans="1:28" ht="30" customHeight="1">
      <c r="A15" s="84"/>
      <c r="B15" s="85" t="s">
        <v>562</v>
      </c>
      <c r="C15" s="113"/>
      <c r="D15" s="84"/>
      <c r="E15" s="26"/>
      <c r="F15" s="456"/>
      <c r="G15" s="453"/>
      <c r="H15" s="159" t="s">
        <v>515</v>
      </c>
      <c r="I15" s="159"/>
      <c r="J15" s="165"/>
      <c r="K15" s="163"/>
      <c r="L15" s="165"/>
      <c r="M15" s="166"/>
      <c r="N15" s="155"/>
      <c r="O15" s="462" t="s">
        <v>516</v>
      </c>
      <c r="P15" s="463"/>
      <c r="R15" s="450"/>
      <c r="S15" s="450"/>
      <c r="T15" s="451"/>
      <c r="U15" s="451"/>
      <c r="V15" s="451"/>
      <c r="W15" s="450"/>
      <c r="X15" s="450"/>
      <c r="Y15" s="450"/>
      <c r="Z15" s="450"/>
      <c r="AA15" s="450"/>
      <c r="AB15" s="450"/>
    </row>
    <row r="16" spans="1:28" ht="30" customHeight="1">
      <c r="A16" s="88"/>
      <c r="B16" s="654" t="s">
        <v>260</v>
      </c>
      <c r="C16" s="655">
        <v>1200</v>
      </c>
      <c r="D16" s="112"/>
      <c r="E16" s="26"/>
      <c r="F16" s="456"/>
      <c r="G16" s="324"/>
      <c r="H16" s="110" t="s">
        <v>524</v>
      </c>
      <c r="I16" s="110" t="s">
        <v>530</v>
      </c>
      <c r="J16" s="849"/>
      <c r="K16" s="850"/>
      <c r="L16" s="850"/>
      <c r="M16" s="157"/>
      <c r="N16" s="157"/>
      <c r="O16" s="157"/>
      <c r="P16" s="464"/>
      <c r="R16" s="450"/>
      <c r="S16" s="450"/>
      <c r="T16" s="451"/>
      <c r="U16" s="451"/>
      <c r="V16" s="451"/>
      <c r="W16" s="450"/>
      <c r="X16" s="450"/>
      <c r="Y16" s="450"/>
      <c r="Z16" s="450"/>
      <c r="AA16" s="450"/>
      <c r="AB16" s="450"/>
    </row>
    <row r="17" spans="1:28" ht="30" customHeight="1">
      <c r="A17" s="84"/>
      <c r="B17" s="656" t="s">
        <v>566</v>
      </c>
      <c r="C17" s="449">
        <v>1200</v>
      </c>
      <c r="D17" s="657"/>
      <c r="E17" s="26"/>
      <c r="F17" s="456"/>
      <c r="G17" s="324"/>
      <c r="H17" s="851" t="s">
        <v>525</v>
      </c>
      <c r="I17" s="851"/>
      <c r="J17" s="849">
        <f t="shared" si="0"/>
        <v>2650</v>
      </c>
      <c r="K17" s="850">
        <v>7</v>
      </c>
      <c r="L17" s="850">
        <v>18550</v>
      </c>
      <c r="M17" s="157" t="s">
        <v>529</v>
      </c>
      <c r="N17" s="157"/>
      <c r="O17" s="157"/>
      <c r="P17" s="464"/>
      <c r="R17" s="450"/>
      <c r="S17" s="450"/>
      <c r="T17" s="451"/>
      <c r="U17" s="451"/>
      <c r="V17" s="451"/>
      <c r="W17" s="450"/>
      <c r="X17" s="450"/>
      <c r="Y17" s="450"/>
      <c r="Z17" s="450"/>
      <c r="AA17" s="450"/>
      <c r="AB17" s="450"/>
    </row>
    <row r="18" spans="1:28" ht="30" customHeight="1">
      <c r="A18" s="84"/>
      <c r="B18" s="438" t="s">
        <v>488</v>
      </c>
      <c r="C18" s="113"/>
      <c r="D18" s="84"/>
      <c r="E18" s="26"/>
      <c r="F18" s="456"/>
      <c r="G18" s="324"/>
      <c r="H18" s="851" t="s">
        <v>503</v>
      </c>
      <c r="I18" s="851" t="s">
        <v>531</v>
      </c>
      <c r="J18" s="849">
        <f t="shared" si="0"/>
        <v>2937.5</v>
      </c>
      <c r="K18" s="850">
        <v>8</v>
      </c>
      <c r="L18" s="850">
        <v>23500</v>
      </c>
      <c r="M18" s="157" t="s">
        <v>529</v>
      </c>
      <c r="N18" s="157"/>
      <c r="O18" s="157"/>
      <c r="P18" s="464"/>
      <c r="R18" s="450"/>
      <c r="S18" s="450"/>
      <c r="T18" s="451"/>
      <c r="U18" s="451"/>
      <c r="V18" s="451"/>
      <c r="W18" s="450"/>
      <c r="X18" s="450"/>
      <c r="Y18" s="450"/>
      <c r="Z18" s="450"/>
      <c r="AA18" s="450"/>
      <c r="AB18" s="450"/>
    </row>
    <row r="19" spans="1:28" ht="30" customHeight="1">
      <c r="A19" s="91"/>
      <c r="B19" s="91"/>
      <c r="C19" s="91"/>
      <c r="D19" s="91"/>
      <c r="E19" s="26"/>
      <c r="F19" s="456"/>
      <c r="G19" s="453"/>
      <c r="H19" s="159" t="s">
        <v>21</v>
      </c>
      <c r="I19" s="159"/>
      <c r="J19" s="165"/>
      <c r="K19" s="163"/>
      <c r="L19" s="165"/>
      <c r="M19" s="166"/>
      <c r="N19" s="155"/>
      <c r="O19" s="462" t="s">
        <v>516</v>
      </c>
      <c r="P19" s="464"/>
      <c r="R19" s="450"/>
      <c r="S19" s="450"/>
      <c r="T19" s="451" t="s">
        <v>958</v>
      </c>
      <c r="U19" s="451"/>
      <c r="V19" s="451"/>
      <c r="W19" s="450"/>
      <c r="X19" s="450"/>
      <c r="Y19" s="450"/>
      <c r="Z19" s="450"/>
      <c r="AA19" s="450"/>
      <c r="AB19" s="450"/>
    </row>
    <row r="20" spans="1:28" ht="30" customHeight="1">
      <c r="A20" s="91"/>
      <c r="B20" s="91"/>
      <c r="C20" s="91"/>
      <c r="D20" s="91"/>
      <c r="E20" s="26"/>
      <c r="F20" s="456"/>
      <c r="G20" s="308"/>
      <c r="H20" s="851" t="s">
        <v>502</v>
      </c>
      <c r="I20" s="851" t="s">
        <v>530</v>
      </c>
      <c r="J20" s="849"/>
      <c r="K20" s="850"/>
      <c r="L20" s="850"/>
      <c r="M20" s="157"/>
      <c r="N20" s="297"/>
      <c r="O20" s="308"/>
      <c r="P20" s="464"/>
      <c r="R20" s="450"/>
      <c r="S20" s="450"/>
      <c r="T20" s="451"/>
      <c r="U20" s="451"/>
      <c r="V20" s="451"/>
      <c r="W20" s="450"/>
      <c r="X20" s="450"/>
      <c r="Y20" s="450"/>
      <c r="Z20" s="450"/>
      <c r="AA20" s="450"/>
      <c r="AB20" s="450"/>
    </row>
    <row r="21" spans="1:28" ht="30" customHeight="1">
      <c r="A21" s="91"/>
      <c r="B21" s="91"/>
      <c r="C21" s="91"/>
      <c r="D21" s="91"/>
      <c r="E21" s="26"/>
      <c r="F21" s="456"/>
      <c r="G21" s="324"/>
      <c r="H21" s="851" t="s">
        <v>503</v>
      </c>
      <c r="I21" s="851"/>
      <c r="J21" s="849">
        <f t="shared" si="0"/>
        <v>2061.1111111111113</v>
      </c>
      <c r="K21" s="850">
        <v>9</v>
      </c>
      <c r="L21" s="850">
        <v>18550</v>
      </c>
      <c r="M21" s="157" t="s">
        <v>529</v>
      </c>
      <c r="N21" s="157"/>
      <c r="O21" s="157"/>
      <c r="P21" s="464"/>
      <c r="R21" s="450"/>
      <c r="S21" s="450"/>
      <c r="T21" s="451"/>
      <c r="U21" s="451"/>
      <c r="V21" s="451"/>
      <c r="W21" s="450"/>
      <c r="X21" s="450"/>
      <c r="Y21" s="450"/>
      <c r="Z21" s="450"/>
      <c r="AA21" s="450"/>
      <c r="AB21" s="450"/>
    </row>
    <row r="22" spans="1:28" ht="30" customHeight="1">
      <c r="A22" s="91"/>
      <c r="B22" s="91"/>
      <c r="C22" s="91"/>
      <c r="D22" s="91"/>
      <c r="E22" s="27"/>
      <c r="F22" s="456"/>
      <c r="G22" s="324"/>
      <c r="H22" s="851" t="s">
        <v>504</v>
      </c>
      <c r="I22" s="851" t="s">
        <v>531</v>
      </c>
      <c r="J22" s="849">
        <f t="shared" si="0"/>
        <v>2611.1111111111113</v>
      </c>
      <c r="K22" s="850">
        <v>9</v>
      </c>
      <c r="L22" s="850">
        <v>23500</v>
      </c>
      <c r="M22" s="157" t="s">
        <v>529</v>
      </c>
      <c r="N22" s="157" t="s">
        <v>684</v>
      </c>
      <c r="O22" s="157"/>
      <c r="P22" s="464"/>
      <c r="R22" s="450"/>
      <c r="S22" s="450"/>
      <c r="T22" s="451"/>
      <c r="U22" s="451"/>
      <c r="V22" s="451"/>
      <c r="W22" s="450"/>
      <c r="X22" s="450"/>
      <c r="Y22" s="450"/>
      <c r="Z22" s="450"/>
      <c r="AA22" s="450"/>
      <c r="AB22" s="450"/>
    </row>
    <row r="23" spans="1:28" ht="44" customHeight="1">
      <c r="A23" s="91"/>
      <c r="B23" s="91"/>
      <c r="C23" s="91"/>
      <c r="D23" s="91"/>
      <c r="E23" s="27"/>
      <c r="F23" s="456"/>
      <c r="G23" s="324"/>
      <c r="H23" s="851" t="s">
        <v>505</v>
      </c>
      <c r="I23" s="851"/>
      <c r="J23" s="849">
        <f t="shared" si="0"/>
        <v>3161.1111111111113</v>
      </c>
      <c r="K23" s="850">
        <v>9</v>
      </c>
      <c r="L23" s="850">
        <v>28450</v>
      </c>
      <c r="M23" s="157" t="s">
        <v>529</v>
      </c>
      <c r="N23" s="157"/>
      <c r="O23" s="157"/>
      <c r="P23" s="464"/>
      <c r="R23" s="450"/>
      <c r="S23" s="450"/>
      <c r="T23" s="451"/>
      <c r="U23" s="451"/>
      <c r="V23" s="451"/>
      <c r="W23" s="450"/>
      <c r="X23" s="450"/>
      <c r="Y23" s="450"/>
      <c r="Z23" s="450"/>
      <c r="AA23" s="450"/>
      <c r="AB23" s="450"/>
    </row>
    <row r="24" spans="1:28" ht="30" customHeight="1">
      <c r="A24" s="311"/>
      <c r="B24" s="311"/>
      <c r="C24" s="311"/>
      <c r="D24" s="311"/>
      <c r="E24" s="27"/>
      <c r="F24" s="456"/>
      <c r="G24" s="324"/>
      <c r="H24" s="851" t="s">
        <v>506</v>
      </c>
      <c r="I24" s="851" t="s">
        <v>532</v>
      </c>
      <c r="J24" s="849">
        <f t="shared" si="0"/>
        <v>3711.1111111111113</v>
      </c>
      <c r="K24" s="850">
        <v>9</v>
      </c>
      <c r="L24" s="850">
        <v>33400</v>
      </c>
      <c r="M24" s="157" t="s">
        <v>529</v>
      </c>
      <c r="N24" s="157"/>
      <c r="O24" s="157"/>
      <c r="P24" s="464"/>
      <c r="R24" s="450"/>
      <c r="S24" s="450"/>
      <c r="T24" s="451"/>
      <c r="U24" s="451"/>
      <c r="V24" s="451"/>
      <c r="W24" s="450"/>
      <c r="X24" s="450"/>
      <c r="Y24" s="450"/>
      <c r="Z24" s="450"/>
      <c r="AA24" s="450"/>
      <c r="AB24" s="450"/>
    </row>
    <row r="25" spans="1:28" ht="30" customHeight="1">
      <c r="A25" s="311"/>
      <c r="B25" s="311"/>
      <c r="C25" s="311"/>
      <c r="D25" s="311"/>
      <c r="E25" s="27"/>
      <c r="F25" s="456"/>
      <c r="G25" s="324"/>
      <c r="H25" s="851" t="s">
        <v>507</v>
      </c>
      <c r="I25" s="851" t="s">
        <v>533</v>
      </c>
      <c r="J25" s="849">
        <f t="shared" si="0"/>
        <v>4261.1111111111113</v>
      </c>
      <c r="K25" s="850">
        <v>9</v>
      </c>
      <c r="L25" s="850">
        <v>38350</v>
      </c>
      <c r="M25" s="157" t="s">
        <v>529</v>
      </c>
      <c r="N25" s="157"/>
      <c r="O25" s="157"/>
      <c r="P25" s="464"/>
      <c r="R25" s="450"/>
      <c r="S25" s="450"/>
      <c r="T25" s="451"/>
      <c r="U25" s="451"/>
      <c r="V25" s="451"/>
      <c r="W25" s="450"/>
      <c r="X25" s="450"/>
      <c r="Y25" s="450"/>
      <c r="Z25" s="450"/>
      <c r="AA25" s="450"/>
      <c r="AB25" s="450"/>
    </row>
    <row r="26" spans="1:28" ht="30" customHeight="1">
      <c r="A26" s="23" t="s">
        <v>101</v>
      </c>
      <c r="B26" s="23"/>
      <c r="C26" s="23"/>
      <c r="D26" s="23"/>
      <c r="E26" s="27"/>
      <c r="F26" s="456"/>
      <c r="G26" s="324"/>
      <c r="H26" s="851" t="s">
        <v>508</v>
      </c>
      <c r="I26" s="851" t="s">
        <v>534</v>
      </c>
      <c r="J26" s="849">
        <f t="shared" si="0"/>
        <v>4811.1111111111113</v>
      </c>
      <c r="K26" s="850">
        <v>9</v>
      </c>
      <c r="L26" s="850">
        <v>43300</v>
      </c>
      <c r="M26" s="157" t="s">
        <v>529</v>
      </c>
      <c r="N26" s="157"/>
      <c r="O26" s="157"/>
      <c r="P26" s="464"/>
      <c r="R26" s="450"/>
      <c r="S26" s="450"/>
      <c r="T26" s="451"/>
      <c r="U26" s="451"/>
      <c r="V26" s="451"/>
      <c r="W26" s="450"/>
      <c r="X26" s="450"/>
      <c r="Y26" s="450"/>
      <c r="Z26" s="450"/>
      <c r="AA26" s="450"/>
      <c r="AB26" s="450"/>
    </row>
    <row r="27" spans="1:28" ht="30" customHeight="1">
      <c r="A27" s="23" t="s">
        <v>103</v>
      </c>
      <c r="B27" s="23"/>
      <c r="C27" s="23"/>
      <c r="D27" s="23"/>
      <c r="E27" s="27"/>
      <c r="F27" s="456"/>
      <c r="G27" s="324"/>
      <c r="H27" s="851" t="s">
        <v>509</v>
      </c>
      <c r="I27" s="851"/>
      <c r="J27" s="849"/>
      <c r="K27" s="850"/>
      <c r="L27" s="850"/>
      <c r="M27" s="157"/>
      <c r="N27" s="157"/>
      <c r="O27" s="157"/>
      <c r="P27" s="464"/>
    </row>
    <row r="28" spans="1:28" s="133" customFormat="1" ht="30" customHeight="1">
      <c r="A28"/>
      <c r="B28"/>
      <c r="C28"/>
      <c r="D28"/>
      <c r="E28" s="27"/>
      <c r="F28" s="456"/>
      <c r="G28" s="324"/>
      <c r="H28" s="851" t="s">
        <v>510</v>
      </c>
      <c r="I28" s="851"/>
      <c r="J28" s="849">
        <f t="shared" si="0"/>
        <v>5911.1111111111113</v>
      </c>
      <c r="K28" s="850">
        <v>9</v>
      </c>
      <c r="L28" s="850">
        <v>53200</v>
      </c>
      <c r="M28" s="157" t="s">
        <v>529</v>
      </c>
      <c r="N28" s="157"/>
      <c r="O28" s="157"/>
      <c r="P28" s="464"/>
      <c r="Q28"/>
    </row>
    <row r="29" spans="1:28" ht="30" customHeight="1">
      <c r="E29" s="27"/>
      <c r="F29" s="456"/>
      <c r="G29" s="324"/>
      <c r="H29" s="851" t="s">
        <v>511</v>
      </c>
      <c r="I29" s="851" t="s">
        <v>535</v>
      </c>
      <c r="J29" s="849">
        <f t="shared" si="0"/>
        <v>6461.1111111111113</v>
      </c>
      <c r="K29" s="850">
        <v>9</v>
      </c>
      <c r="L29" s="850">
        <v>58150</v>
      </c>
      <c r="M29" s="157" t="s">
        <v>529</v>
      </c>
      <c r="N29" s="157"/>
      <c r="O29" s="157"/>
      <c r="P29" s="464"/>
    </row>
    <row r="30" spans="1:28" ht="30" customHeight="1">
      <c r="A30" t="s">
        <v>109</v>
      </c>
      <c r="E30" s="27"/>
      <c r="F30" s="456"/>
      <c r="G30" s="324"/>
      <c r="H30" s="851" t="s">
        <v>512</v>
      </c>
      <c r="I30" s="851" t="s">
        <v>536</v>
      </c>
      <c r="J30" s="849">
        <f t="shared" si="0"/>
        <v>7011.1111111111113</v>
      </c>
      <c r="K30" s="850">
        <v>9</v>
      </c>
      <c r="L30" s="850">
        <v>63100</v>
      </c>
      <c r="M30" s="157" t="s">
        <v>529</v>
      </c>
      <c r="N30" s="157"/>
      <c r="O30" s="157"/>
      <c r="P30" s="464"/>
    </row>
    <row r="31" spans="1:28" ht="30" customHeight="1">
      <c r="A31" s="19"/>
      <c r="E31" s="27"/>
      <c r="F31" s="456"/>
      <c r="G31" s="324"/>
      <c r="H31" s="851" t="s">
        <v>513</v>
      </c>
      <c r="I31" s="851"/>
      <c r="J31" s="849">
        <f t="shared" si="0"/>
        <v>7561.1111111111113</v>
      </c>
      <c r="K31" s="850">
        <v>9</v>
      </c>
      <c r="L31" s="850">
        <v>68050</v>
      </c>
      <c r="M31" s="157" t="s">
        <v>529</v>
      </c>
      <c r="N31" s="157"/>
      <c r="O31" s="157"/>
      <c r="P31" s="464"/>
      <c r="T31" t="s">
        <v>959</v>
      </c>
    </row>
    <row r="32" spans="1:28" ht="30" customHeight="1">
      <c r="A32" t="s">
        <v>668</v>
      </c>
      <c r="E32" s="27"/>
      <c r="F32" s="456"/>
      <c r="G32" s="453"/>
      <c r="H32" s="159" t="s">
        <v>527</v>
      </c>
      <c r="I32" s="159"/>
      <c r="J32" s="165"/>
      <c r="K32" s="163"/>
      <c r="L32" s="165"/>
      <c r="M32" s="166"/>
      <c r="N32" s="155"/>
      <c r="O32" s="462" t="s">
        <v>516</v>
      </c>
      <c r="P32" s="464"/>
    </row>
    <row r="33" spans="1:24" ht="30" customHeight="1">
      <c r="E33" s="27"/>
      <c r="F33" s="456"/>
      <c r="G33" s="324"/>
      <c r="H33" s="851" t="s">
        <v>537</v>
      </c>
      <c r="I33" s="851"/>
      <c r="J33" s="849">
        <f>L33/K33</f>
        <v>7561.1111111111113</v>
      </c>
      <c r="K33" s="850">
        <v>9</v>
      </c>
      <c r="L33" s="850">
        <v>68050</v>
      </c>
      <c r="M33" s="157" t="s">
        <v>529</v>
      </c>
      <c r="N33" s="157"/>
      <c r="O33" s="157"/>
      <c r="P33" s="464"/>
    </row>
    <row r="34" spans="1:24" ht="30" customHeight="1">
      <c r="E34" s="27"/>
      <c r="F34" s="456"/>
      <c r="G34" s="324"/>
      <c r="H34" s="851" t="s">
        <v>545</v>
      </c>
      <c r="I34" s="851"/>
      <c r="J34" s="849">
        <f>L34/K34</f>
        <v>7561.1111111111113</v>
      </c>
      <c r="K34" s="850">
        <v>9</v>
      </c>
      <c r="L34" s="850">
        <v>68050</v>
      </c>
      <c r="M34" s="157" t="s">
        <v>529</v>
      </c>
      <c r="N34" s="157"/>
      <c r="O34" s="157"/>
      <c r="P34" s="465"/>
    </row>
    <row r="35" spans="1:24" ht="30" customHeight="1">
      <c r="E35" s="27"/>
      <c r="F35" s="456"/>
      <c r="G35" s="453"/>
      <c r="H35" s="159" t="s">
        <v>953</v>
      </c>
      <c r="I35" s="159"/>
      <c r="J35" s="165"/>
      <c r="K35" s="163"/>
      <c r="L35" s="165"/>
      <c r="M35" s="166"/>
      <c r="N35" s="155"/>
      <c r="O35" s="847" t="s">
        <v>516</v>
      </c>
      <c r="P35" s="457"/>
    </row>
    <row r="36" spans="1:24" ht="30" customHeight="1">
      <c r="E36" s="27"/>
      <c r="F36" s="456"/>
      <c r="G36" s="324"/>
      <c r="H36" s="31" t="s">
        <v>954</v>
      </c>
      <c r="I36" s="31"/>
      <c r="J36" s="455">
        <f>L36/K36</f>
        <v>7561.1111111111113</v>
      </c>
      <c r="K36" s="37">
        <v>9</v>
      </c>
      <c r="L36" s="37">
        <v>68050</v>
      </c>
      <c r="M36" s="157" t="s">
        <v>529</v>
      </c>
      <c r="N36" s="157"/>
      <c r="O36" s="848"/>
      <c r="P36" s="457"/>
    </row>
    <row r="37" spans="1:24" ht="30" customHeight="1">
      <c r="E37" s="27"/>
      <c r="F37" s="456"/>
      <c r="G37" s="324"/>
      <c r="H37" s="31" t="s">
        <v>955</v>
      </c>
      <c r="I37" s="31"/>
      <c r="J37" s="455">
        <f>L37/K37</f>
        <v>7561.1111111111113</v>
      </c>
      <c r="K37" s="37">
        <v>9</v>
      </c>
      <c r="L37" s="37">
        <v>68050</v>
      </c>
      <c r="M37" s="157" t="s">
        <v>529</v>
      </c>
      <c r="N37" s="157"/>
      <c r="O37" s="848"/>
      <c r="P37" s="457"/>
    </row>
    <row r="38" spans="1:24" ht="30" customHeight="1">
      <c r="E38" s="27"/>
      <c r="F38" s="456"/>
      <c r="G38" s="324"/>
      <c r="H38" s="31" t="s">
        <v>956</v>
      </c>
      <c r="I38" s="31"/>
      <c r="J38" s="455">
        <f>L38/K38</f>
        <v>7561.1111111111113</v>
      </c>
      <c r="K38" s="37">
        <v>9</v>
      </c>
      <c r="L38" s="37">
        <v>68050</v>
      </c>
      <c r="M38" s="157" t="s">
        <v>529</v>
      </c>
      <c r="N38" s="157"/>
      <c r="O38" s="848"/>
      <c r="P38" s="457"/>
    </row>
    <row r="39" spans="1:24" ht="30" customHeight="1">
      <c r="E39" s="27"/>
      <c r="F39" s="456"/>
      <c r="G39" s="324"/>
      <c r="H39" s="31" t="s">
        <v>957</v>
      </c>
      <c r="I39" s="31"/>
      <c r="J39" s="455">
        <f>L39/K39</f>
        <v>7561.1111111111113</v>
      </c>
      <c r="K39" s="37">
        <v>9</v>
      </c>
      <c r="L39" s="37">
        <v>68050</v>
      </c>
      <c r="M39" s="157" t="s">
        <v>529</v>
      </c>
      <c r="N39" s="157"/>
      <c r="O39" s="848"/>
      <c r="P39" s="457"/>
    </row>
    <row r="40" spans="1:24" s="133" customFormat="1" ht="60" customHeight="1">
      <c r="A40"/>
      <c r="B40"/>
      <c r="C40"/>
      <c r="D40"/>
      <c r="E40" s="460"/>
      <c r="F40" s="460"/>
      <c r="G40" s="460"/>
      <c r="H40" s="460"/>
      <c r="I40" s="460"/>
      <c r="J40" s="460"/>
      <c r="K40" s="460"/>
      <c r="L40" s="460"/>
      <c r="M40" s="460"/>
      <c r="N40" s="460"/>
      <c r="O40" s="460"/>
      <c r="P40" s="461"/>
      <c r="Q40"/>
    </row>
    <row r="43" spans="1:24">
      <c r="N43" t="s">
        <v>685</v>
      </c>
    </row>
    <row r="44" spans="1:24">
      <c r="F44" t="s">
        <v>528</v>
      </c>
    </row>
    <row r="45" spans="1:24" ht="18">
      <c r="S45" s="351"/>
      <c r="T45" s="352"/>
      <c r="U45" s="352"/>
      <c r="V45" s="352"/>
      <c r="W45" s="352"/>
      <c r="X45" s="353"/>
    </row>
    <row r="46" spans="1:24" ht="18">
      <c r="F46" t="s">
        <v>683</v>
      </c>
      <c r="S46" s="354"/>
      <c r="T46" s="351"/>
      <c r="U46" s="352"/>
      <c r="V46" s="352"/>
      <c r="W46" s="353"/>
      <c r="X46" s="355"/>
    </row>
    <row r="47" spans="1:24" ht="18">
      <c r="S47" s="354"/>
      <c r="T47" s="360"/>
      <c r="U47" s="485"/>
      <c r="V47" s="356"/>
      <c r="W47" s="355"/>
      <c r="X47" s="355"/>
    </row>
    <row r="48" spans="1:24" ht="18">
      <c r="S48" s="354"/>
      <c r="T48" s="489"/>
      <c r="U48" s="845" t="s">
        <v>265</v>
      </c>
      <c r="V48" s="361" t="s">
        <v>90</v>
      </c>
      <c r="W48" s="355"/>
      <c r="X48" s="355"/>
    </row>
    <row r="49" spans="19:24" ht="18">
      <c r="S49" s="354"/>
      <c r="T49" s="489"/>
      <c r="U49" s="845"/>
      <c r="V49" s="361"/>
      <c r="W49" s="355"/>
      <c r="X49" s="355"/>
    </row>
    <row r="50" spans="19:24" ht="18">
      <c r="S50" s="354"/>
      <c r="T50" s="489"/>
      <c r="U50" s="845" t="s">
        <v>952</v>
      </c>
      <c r="V50" s="361">
        <v>12000</v>
      </c>
      <c r="W50" s="355"/>
      <c r="X50" s="355"/>
    </row>
    <row r="51" spans="19:24" ht="18">
      <c r="S51" s="354"/>
      <c r="T51" s="489"/>
      <c r="U51" s="845"/>
      <c r="V51" s="361"/>
      <c r="W51" s="355"/>
      <c r="X51" s="355"/>
    </row>
    <row r="52" spans="19:24" ht="18">
      <c r="S52" s="354"/>
      <c r="T52" s="489"/>
      <c r="U52" s="845" t="s">
        <v>555</v>
      </c>
      <c r="V52" s="487"/>
      <c r="W52" s="355" t="s">
        <v>213</v>
      </c>
      <c r="X52" s="355"/>
    </row>
    <row r="53" spans="19:24" ht="18">
      <c r="S53" s="354"/>
      <c r="T53" s="360"/>
      <c r="U53" s="485"/>
      <c r="V53" s="356"/>
      <c r="W53" s="355"/>
      <c r="X53" s="355"/>
    </row>
    <row r="54" spans="19:24" ht="18">
      <c r="S54" s="354"/>
      <c r="T54" s="360"/>
      <c r="U54" s="485"/>
      <c r="V54" s="356"/>
      <c r="W54" s="355"/>
      <c r="X54" s="355"/>
    </row>
    <row r="55" spans="19:24" ht="18">
      <c r="S55" s="354"/>
      <c r="T55" s="360"/>
      <c r="U55" s="485"/>
      <c r="V55" s="356"/>
      <c r="W55" s="355"/>
      <c r="X55" s="355"/>
    </row>
    <row r="56" spans="19:24" ht="18">
      <c r="S56" s="354"/>
      <c r="T56" s="354"/>
      <c r="U56" s="356"/>
      <c r="V56" s="356"/>
      <c r="W56" s="355"/>
      <c r="X56" s="355"/>
    </row>
    <row r="57" spans="19:24" ht="18">
      <c r="S57" s="354"/>
      <c r="T57" s="357"/>
      <c r="U57" s="358"/>
      <c r="V57" s="358"/>
      <c r="W57" s="359"/>
      <c r="X57" s="355"/>
    </row>
    <row r="58" spans="19:24" ht="18">
      <c r="S58" s="357"/>
      <c r="T58" s="358"/>
      <c r="U58" s="358"/>
      <c r="V58" s="358"/>
      <c r="W58" s="358"/>
      <c r="X58" s="359"/>
    </row>
    <row r="65" spans="19:24" ht="18">
      <c r="S65" s="351"/>
      <c r="T65" s="352"/>
      <c r="U65" s="352"/>
      <c r="V65" s="352"/>
      <c r="W65" s="352"/>
      <c r="X65" s="353"/>
    </row>
    <row r="66" spans="19:24" ht="18">
      <c r="S66" s="354"/>
      <c r="T66" s="351"/>
      <c r="U66" s="352"/>
      <c r="V66" s="352"/>
      <c r="W66" s="353"/>
      <c r="X66" s="355"/>
    </row>
    <row r="67" spans="19:24" ht="18">
      <c r="S67" s="354"/>
      <c r="T67" s="360"/>
      <c r="U67" s="485"/>
      <c r="V67" s="356"/>
      <c r="W67" s="355"/>
      <c r="X67" s="355"/>
    </row>
    <row r="68" spans="19:24" ht="18">
      <c r="S68" s="354"/>
      <c r="T68" s="489"/>
      <c r="U68" s="845" t="s">
        <v>265</v>
      </c>
      <c r="V68" s="361" t="s">
        <v>90</v>
      </c>
      <c r="W68" s="355"/>
      <c r="X68" s="355"/>
    </row>
    <row r="69" spans="19:24" ht="18">
      <c r="S69" s="354"/>
      <c r="T69" s="489"/>
      <c r="U69" s="845"/>
      <c r="V69" s="361"/>
      <c r="W69" s="355"/>
      <c r="X69" s="355"/>
    </row>
    <row r="70" spans="19:24" ht="18">
      <c r="S70" s="354"/>
      <c r="T70" s="489"/>
      <c r="U70" s="845" t="s">
        <v>952</v>
      </c>
      <c r="V70" s="361">
        <v>12000</v>
      </c>
      <c r="W70" s="355"/>
      <c r="X70" s="355"/>
    </row>
    <row r="71" spans="19:24" ht="18">
      <c r="S71" s="354"/>
      <c r="T71" s="489"/>
      <c r="U71" s="845"/>
      <c r="V71" s="361"/>
      <c r="W71" s="355"/>
      <c r="X71" s="355"/>
    </row>
    <row r="72" spans="19:24" ht="18">
      <c r="S72" s="354"/>
      <c r="T72" s="489"/>
      <c r="U72" s="845" t="s">
        <v>949</v>
      </c>
      <c r="V72" s="361">
        <v>1200</v>
      </c>
      <c r="W72" s="355"/>
      <c r="X72" s="355"/>
    </row>
    <row r="73" spans="19:24" ht="18">
      <c r="S73" s="354"/>
      <c r="T73" s="489"/>
      <c r="U73" s="845"/>
      <c r="V73" s="361"/>
      <c r="W73" s="355"/>
      <c r="X73" s="355"/>
    </row>
    <row r="74" spans="19:24" ht="18">
      <c r="S74" s="354"/>
      <c r="T74" s="489"/>
      <c r="U74" s="845" t="s">
        <v>515</v>
      </c>
      <c r="V74" s="361">
        <v>1200</v>
      </c>
      <c r="W74" s="355"/>
      <c r="X74" s="355"/>
    </row>
    <row r="75" spans="19:24" ht="18">
      <c r="S75" s="354"/>
      <c r="T75" s="489"/>
      <c r="U75" s="845"/>
      <c r="V75" s="361"/>
      <c r="W75" s="355"/>
      <c r="X75" s="355"/>
    </row>
    <row r="76" spans="19:24" ht="18">
      <c r="S76" s="354"/>
      <c r="T76" s="489"/>
      <c r="U76" s="845" t="s">
        <v>950</v>
      </c>
      <c r="V76" s="361">
        <v>1200</v>
      </c>
      <c r="W76" s="355"/>
      <c r="X76" s="355"/>
    </row>
    <row r="77" spans="19:24" ht="18">
      <c r="S77" s="354"/>
      <c r="T77" s="489"/>
      <c r="U77" s="845"/>
      <c r="V77" s="361"/>
      <c r="W77" s="355"/>
      <c r="X77" s="355"/>
    </row>
    <row r="78" spans="19:24" ht="18">
      <c r="S78" s="354"/>
      <c r="T78" s="489"/>
      <c r="U78" s="845" t="s">
        <v>951</v>
      </c>
      <c r="V78" s="361">
        <v>1200</v>
      </c>
      <c r="W78" s="355"/>
      <c r="X78" s="355"/>
    </row>
    <row r="79" spans="19:24" ht="18">
      <c r="S79" s="354"/>
      <c r="T79" s="489"/>
      <c r="U79" s="845"/>
      <c r="V79" s="361"/>
      <c r="W79" s="355"/>
      <c r="X79" s="355"/>
    </row>
    <row r="80" spans="19:24" ht="18">
      <c r="S80" s="354"/>
      <c r="T80" s="489"/>
      <c r="U80" s="845" t="s">
        <v>555</v>
      </c>
      <c r="V80" s="487"/>
      <c r="W80" s="355" t="s">
        <v>213</v>
      </c>
      <c r="X80" s="355"/>
    </row>
    <row r="81" spans="19:24" ht="18">
      <c r="S81" s="354"/>
      <c r="T81" s="360"/>
      <c r="U81" s="485"/>
      <c r="V81" s="356"/>
      <c r="W81" s="355"/>
      <c r="X81" s="355"/>
    </row>
    <row r="82" spans="19:24" ht="18">
      <c r="S82" s="354"/>
      <c r="T82" s="360"/>
      <c r="U82" s="485"/>
      <c r="V82" s="356"/>
      <c r="W82" s="355"/>
      <c r="X82" s="355"/>
    </row>
    <row r="83" spans="19:24" ht="18">
      <c r="S83" s="354"/>
      <c r="T83" s="360"/>
      <c r="U83" s="485"/>
      <c r="V83" s="356"/>
      <c r="W83" s="355"/>
      <c r="X83" s="355"/>
    </row>
    <row r="84" spans="19:24" ht="18">
      <c r="S84" s="354"/>
      <c r="T84" s="354"/>
      <c r="U84" s="356"/>
      <c r="V84" s="356"/>
      <c r="W84" s="355"/>
      <c r="X84" s="355"/>
    </row>
    <row r="85" spans="19:24" ht="18">
      <c r="S85" s="354"/>
      <c r="T85" s="357"/>
      <c r="U85" s="358"/>
      <c r="V85" s="358"/>
      <c r="W85" s="359"/>
      <c r="X85" s="355"/>
    </row>
    <row r="86" spans="19:24" ht="18">
      <c r="S86" s="357"/>
      <c r="T86" s="358"/>
      <c r="U86" s="358"/>
      <c r="V86" s="358"/>
      <c r="W86" s="358"/>
      <c r="X86" s="359"/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530EF3-2FDF-904C-9DE9-432218CDF4B6}">
  <dimension ref="A1:AH59"/>
  <sheetViews>
    <sheetView showGridLines="0" topLeftCell="A11" zoomScale="92" zoomScaleNormal="83" zoomScaleSheetLayoutView="64" workbookViewId="0">
      <selection activeCell="L30" sqref="L30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4.5" customWidth="1"/>
    <col min="6" max="6" width="6.1640625" customWidth="1"/>
    <col min="8" max="8" width="16.33203125" bestFit="1" customWidth="1"/>
    <col min="9" max="9" width="13" bestFit="1" customWidth="1"/>
    <col min="10" max="11" width="11" bestFit="1" customWidth="1"/>
    <col min="12" max="12" width="23" customWidth="1"/>
    <col min="13" max="13" width="19" bestFit="1" customWidth="1"/>
    <col min="14" max="14" width="4.33203125" customWidth="1"/>
    <col min="16" max="16" width="2" customWidth="1"/>
    <col min="17" max="17" width="17.33203125" customWidth="1"/>
    <col min="18" max="18" width="1.6640625" customWidth="1"/>
    <col min="19" max="19" width="17.83203125" customWidth="1"/>
    <col min="20" max="20" width="8" customWidth="1"/>
    <col min="21" max="21" width="2.1640625" customWidth="1"/>
  </cols>
  <sheetData>
    <row r="1" spans="1:34" ht="34" customHeight="1">
      <c r="A1" s="84"/>
      <c r="B1" s="87" t="s">
        <v>99</v>
      </c>
      <c r="C1" s="87"/>
      <c r="D1" s="103"/>
      <c r="E1" s="119"/>
      <c r="F1" s="54"/>
      <c r="G1" s="27"/>
      <c r="H1" s="27"/>
      <c r="I1" s="29"/>
      <c r="J1" s="27"/>
      <c r="K1" s="29"/>
      <c r="L1" s="29"/>
      <c r="M1" s="27"/>
      <c r="N1" s="478"/>
    </row>
    <row r="2" spans="1:34" ht="31" customHeight="1">
      <c r="A2" s="84"/>
      <c r="B2" s="85" t="s">
        <v>432</v>
      </c>
      <c r="C2" s="113"/>
      <c r="D2" s="113"/>
      <c r="E2" s="114"/>
      <c r="F2" s="105"/>
      <c r="G2" s="76"/>
      <c r="H2" s="76"/>
      <c r="I2" s="78"/>
      <c r="J2" s="76"/>
      <c r="K2" s="78"/>
      <c r="L2" s="78"/>
      <c r="M2" s="79"/>
      <c r="N2" s="479"/>
    </row>
    <row r="3" spans="1:34" ht="30" customHeight="1">
      <c r="A3" s="84"/>
      <c r="B3" s="85" t="s">
        <v>433</v>
      </c>
      <c r="C3" s="85"/>
      <c r="D3" s="85"/>
      <c r="E3" s="115"/>
      <c r="F3" s="41"/>
      <c r="G3" s="42"/>
      <c r="H3" s="43" t="s">
        <v>519</v>
      </c>
      <c r="I3" s="671" t="s">
        <v>489</v>
      </c>
      <c r="J3" s="671" t="s">
        <v>490</v>
      </c>
      <c r="K3" s="671" t="s">
        <v>491</v>
      </c>
      <c r="L3" s="671" t="s">
        <v>551</v>
      </c>
      <c r="M3" s="41" t="s">
        <v>171</v>
      </c>
      <c r="N3" s="479"/>
      <c r="O3" s="450"/>
      <c r="P3" s="450"/>
      <c r="Q3" s="450"/>
      <c r="R3" s="450"/>
      <c r="S3" s="450"/>
      <c r="T3" s="450"/>
      <c r="U3" s="450"/>
      <c r="V3" s="450"/>
      <c r="W3" s="450"/>
      <c r="X3" s="450"/>
      <c r="Y3" s="450"/>
      <c r="Z3" s="451"/>
      <c r="AA3" s="451"/>
      <c r="AB3" s="451"/>
      <c r="AC3" s="450"/>
      <c r="AD3" s="450"/>
      <c r="AE3" s="450"/>
      <c r="AF3" s="450"/>
      <c r="AG3" s="450"/>
      <c r="AH3" s="450"/>
    </row>
    <row r="4" spans="1:34" ht="30" customHeight="1">
      <c r="A4" s="84" t="s">
        <v>107</v>
      </c>
      <c r="B4" s="402" t="s">
        <v>60</v>
      </c>
      <c r="C4" s="113">
        <v>7</v>
      </c>
      <c r="D4" s="113"/>
      <c r="E4" s="116"/>
      <c r="F4" s="158"/>
      <c r="G4" s="159" t="s">
        <v>529</v>
      </c>
      <c r="H4" s="159"/>
      <c r="I4" s="160"/>
      <c r="J4" s="159"/>
      <c r="K4" s="165"/>
      <c r="L4" s="165"/>
      <c r="M4" s="337" t="s">
        <v>516</v>
      </c>
      <c r="N4" s="480"/>
      <c r="P4" s="450"/>
      <c r="Q4" s="450"/>
      <c r="R4" s="450"/>
      <c r="S4" s="450"/>
      <c r="T4" s="450"/>
      <c r="U4" s="450"/>
      <c r="V4" s="450"/>
      <c r="W4" s="450"/>
      <c r="X4" s="450"/>
      <c r="Y4" s="450"/>
      <c r="Z4" s="451"/>
      <c r="AA4" s="451"/>
      <c r="AB4" s="451"/>
      <c r="AC4" s="450"/>
      <c r="AD4" s="450"/>
      <c r="AE4" s="450"/>
      <c r="AF4" s="450"/>
      <c r="AG4" s="450"/>
      <c r="AH4" s="450"/>
    </row>
    <row r="5" spans="1:34" ht="30" customHeight="1">
      <c r="A5" s="84"/>
      <c r="B5" s="402" t="s">
        <v>487</v>
      </c>
      <c r="C5" s="113">
        <v>230</v>
      </c>
      <c r="D5" s="113"/>
      <c r="E5" s="116"/>
      <c r="F5" s="167"/>
      <c r="G5" s="453"/>
      <c r="H5" s="159" t="s">
        <v>554</v>
      </c>
      <c r="I5" s="165"/>
      <c r="J5" s="163"/>
      <c r="K5" s="165"/>
      <c r="L5" s="165"/>
      <c r="M5" s="337" t="s">
        <v>516</v>
      </c>
      <c r="N5" s="480"/>
      <c r="P5" s="450"/>
      <c r="Q5" s="450"/>
      <c r="R5" s="450"/>
      <c r="S5" s="450"/>
      <c r="T5" s="450"/>
      <c r="U5" s="450"/>
      <c r="V5" s="450"/>
      <c r="W5" s="450"/>
      <c r="X5" s="450"/>
      <c r="Y5" s="450"/>
      <c r="Z5" s="451"/>
      <c r="AA5" s="451"/>
      <c r="AB5" s="451"/>
      <c r="AC5" s="450"/>
      <c r="AD5" s="450"/>
      <c r="AE5" s="450"/>
      <c r="AF5" s="450"/>
      <c r="AG5" s="450"/>
      <c r="AH5" s="450"/>
    </row>
    <row r="6" spans="1:34" ht="30" customHeight="1">
      <c r="A6" s="84"/>
      <c r="B6" s="402" t="s">
        <v>644</v>
      </c>
      <c r="C6" s="113">
        <v>20</v>
      </c>
      <c r="D6" s="113"/>
      <c r="E6" s="117"/>
      <c r="F6" s="75"/>
      <c r="G6" s="35"/>
      <c r="H6" s="452" t="s">
        <v>538</v>
      </c>
      <c r="I6" s="455">
        <f t="shared" ref="I6:I12" si="0">K6/J6</f>
        <v>500</v>
      </c>
      <c r="J6" s="37">
        <v>2</v>
      </c>
      <c r="K6" s="37">
        <v>1000</v>
      </c>
      <c r="L6" s="37"/>
      <c r="M6" s="466" t="s">
        <v>452</v>
      </c>
      <c r="N6" s="480"/>
      <c r="P6" s="450"/>
      <c r="Q6" s="450"/>
      <c r="R6" s="450"/>
      <c r="S6" s="450"/>
      <c r="T6" s="450"/>
      <c r="U6" s="450"/>
      <c r="V6" s="450"/>
      <c r="W6" s="450"/>
      <c r="X6" s="450"/>
      <c r="Y6" s="450"/>
      <c r="Z6" s="451"/>
      <c r="AA6" s="451"/>
      <c r="AB6" s="451"/>
      <c r="AC6" s="450"/>
      <c r="AD6" s="450"/>
      <c r="AE6" s="450"/>
      <c r="AF6" s="450"/>
      <c r="AG6" s="450"/>
      <c r="AH6" s="450"/>
    </row>
    <row r="7" spans="1:34" ht="30" customHeight="1">
      <c r="A7" s="84"/>
      <c r="B7" s="85" t="s">
        <v>565</v>
      </c>
      <c r="C7" s="113"/>
      <c r="D7" s="113"/>
      <c r="E7" s="117"/>
      <c r="F7" s="469"/>
      <c r="G7" s="324"/>
      <c r="H7" s="156" t="s">
        <v>539</v>
      </c>
      <c r="I7" s="455">
        <f t="shared" si="0"/>
        <v>3333.3333333333335</v>
      </c>
      <c r="J7" s="37">
        <v>3</v>
      </c>
      <c r="K7" s="37">
        <v>10000</v>
      </c>
      <c r="L7" s="37"/>
      <c r="M7" s="466" t="s">
        <v>452</v>
      </c>
      <c r="N7" s="481"/>
      <c r="P7" s="450"/>
      <c r="Q7" s="450"/>
      <c r="R7" s="450"/>
      <c r="S7" s="450"/>
      <c r="T7" s="450"/>
      <c r="U7" s="450"/>
      <c r="V7" s="450"/>
      <c r="W7" s="450"/>
      <c r="X7" s="450"/>
      <c r="Y7" s="450"/>
      <c r="Z7" s="451"/>
      <c r="AA7" s="451"/>
      <c r="AB7" s="451"/>
      <c r="AC7" s="450"/>
      <c r="AD7" s="450"/>
      <c r="AE7" s="450"/>
      <c r="AF7" s="450"/>
      <c r="AG7" s="450"/>
      <c r="AH7" s="450"/>
    </row>
    <row r="8" spans="1:34" ht="30" customHeight="1">
      <c r="A8" s="84"/>
      <c r="B8" s="438" t="s">
        <v>439</v>
      </c>
      <c r="C8" s="113"/>
      <c r="D8" s="113"/>
      <c r="E8" s="26"/>
      <c r="F8" s="469"/>
      <c r="G8" s="324"/>
      <c r="H8" s="156" t="s">
        <v>540</v>
      </c>
      <c r="I8" s="455">
        <f t="shared" si="0"/>
        <v>3400</v>
      </c>
      <c r="J8" s="37">
        <v>4</v>
      </c>
      <c r="K8" s="37">
        <v>13600</v>
      </c>
      <c r="L8" s="37"/>
      <c r="M8" s="466" t="s">
        <v>452</v>
      </c>
      <c r="N8" s="481"/>
      <c r="P8" s="450"/>
      <c r="Q8" s="450"/>
      <c r="R8" s="450"/>
      <c r="S8" s="450"/>
      <c r="T8" s="450"/>
      <c r="U8" s="450"/>
      <c r="V8" s="450"/>
      <c r="W8" s="450"/>
      <c r="X8" s="450"/>
      <c r="Y8" s="450"/>
      <c r="Z8" s="451"/>
      <c r="AA8" s="451"/>
      <c r="AB8" s="451"/>
      <c r="AC8" s="450"/>
      <c r="AD8" s="450"/>
      <c r="AE8" s="450"/>
      <c r="AF8" s="450"/>
      <c r="AG8" s="450"/>
      <c r="AH8" s="450"/>
    </row>
    <row r="9" spans="1:34" ht="30" customHeight="1">
      <c r="A9" s="84"/>
      <c r="B9" s="402" t="s">
        <v>440</v>
      </c>
      <c r="C9" s="113"/>
      <c r="D9" s="84"/>
      <c r="E9" s="26"/>
      <c r="F9" s="469"/>
      <c r="G9" s="324"/>
      <c r="H9" s="156" t="s">
        <v>541</v>
      </c>
      <c r="I9" s="455">
        <f t="shared" si="0"/>
        <v>3710</v>
      </c>
      <c r="J9" s="37">
        <v>5</v>
      </c>
      <c r="K9" s="37">
        <v>18550</v>
      </c>
      <c r="L9" s="37"/>
      <c r="M9" s="466" t="s">
        <v>452</v>
      </c>
      <c r="N9" s="481"/>
      <c r="P9" s="450"/>
      <c r="Q9" s="450"/>
      <c r="R9" s="450"/>
      <c r="S9" s="450"/>
      <c r="T9" s="450"/>
      <c r="U9" s="450"/>
      <c r="V9" s="450"/>
      <c r="W9" s="450"/>
      <c r="X9" s="450"/>
      <c r="Y9" s="450"/>
      <c r="Z9" s="451"/>
      <c r="AA9" s="451"/>
      <c r="AB9" s="451"/>
      <c r="AC9" s="450"/>
      <c r="AD9" s="450"/>
      <c r="AE9" s="450"/>
      <c r="AF9" s="450"/>
      <c r="AG9" s="450"/>
      <c r="AH9" s="450"/>
    </row>
    <row r="10" spans="1:34" ht="30" customHeight="1">
      <c r="A10" s="84"/>
      <c r="B10" s="402" t="s">
        <v>442</v>
      </c>
      <c r="C10" s="113">
        <v>5</v>
      </c>
      <c r="D10" s="84"/>
      <c r="E10" s="26"/>
      <c r="F10" s="469"/>
      <c r="G10" s="324"/>
      <c r="H10" s="156" t="s">
        <v>521</v>
      </c>
      <c r="I10" s="455"/>
      <c r="J10" s="37"/>
      <c r="K10" s="37"/>
      <c r="L10" s="37"/>
      <c r="M10" s="466" t="s">
        <v>452</v>
      </c>
      <c r="N10" s="481"/>
      <c r="P10" s="450"/>
      <c r="Q10" s="450"/>
      <c r="R10" s="450"/>
      <c r="S10" s="450"/>
      <c r="T10" s="450"/>
      <c r="U10" s="450"/>
      <c r="V10" s="450"/>
      <c r="W10" s="450"/>
      <c r="X10" s="450"/>
      <c r="Y10" s="450"/>
      <c r="Z10" s="451"/>
      <c r="AA10" s="451"/>
      <c r="AB10" s="451"/>
      <c r="AC10" s="450"/>
      <c r="AD10" s="450"/>
      <c r="AE10" s="450"/>
      <c r="AF10" s="450"/>
      <c r="AG10" s="450"/>
      <c r="AH10" s="450"/>
    </row>
    <row r="11" spans="1:34" ht="30" customHeight="1">
      <c r="A11" s="84"/>
      <c r="B11" s="402" t="s">
        <v>441</v>
      </c>
      <c r="C11" s="113"/>
      <c r="D11" s="84"/>
      <c r="E11" s="26"/>
      <c r="F11" s="469"/>
      <c r="G11" s="324"/>
      <c r="H11" s="156" t="s">
        <v>542</v>
      </c>
      <c r="I11" s="455">
        <f t="shared" si="0"/>
        <v>4064.2857142857142</v>
      </c>
      <c r="J11" s="37">
        <v>7</v>
      </c>
      <c r="K11" s="37">
        <v>28450</v>
      </c>
      <c r="L11" s="37"/>
      <c r="M11" s="466" t="s">
        <v>452</v>
      </c>
      <c r="N11" s="481"/>
      <c r="P11" s="450"/>
      <c r="Q11" s="450"/>
      <c r="R11" s="450"/>
      <c r="S11" s="450"/>
      <c r="T11" s="450"/>
      <c r="U11" s="450"/>
      <c r="V11" s="450"/>
      <c r="W11" s="450"/>
      <c r="X11" s="450"/>
      <c r="Y11" s="450"/>
      <c r="Z11" s="451"/>
      <c r="AA11" s="451"/>
      <c r="AB11" s="451"/>
      <c r="AC11" s="450"/>
      <c r="AD11" s="450"/>
      <c r="AE11" s="450"/>
      <c r="AF11" s="450"/>
      <c r="AG11" s="450"/>
      <c r="AH11" s="450"/>
    </row>
    <row r="12" spans="1:34" ht="30" customHeight="1">
      <c r="A12" s="84"/>
      <c r="B12" s="85" t="s">
        <v>392</v>
      </c>
      <c r="C12" s="85"/>
      <c r="D12" s="84"/>
      <c r="E12" s="26"/>
      <c r="F12" s="469"/>
      <c r="G12" s="324"/>
      <c r="H12" s="156" t="s">
        <v>543</v>
      </c>
      <c r="I12" s="455">
        <f t="shared" si="0"/>
        <v>4175</v>
      </c>
      <c r="J12" s="37">
        <v>8</v>
      </c>
      <c r="K12" s="37">
        <v>33400</v>
      </c>
      <c r="L12" s="37"/>
      <c r="M12" s="466" t="s">
        <v>452</v>
      </c>
      <c r="N12" s="481"/>
      <c r="P12" s="450"/>
      <c r="Q12" s="450"/>
      <c r="R12" s="450"/>
      <c r="S12" s="450"/>
      <c r="T12" s="450"/>
      <c r="U12" s="450"/>
      <c r="V12" s="450"/>
      <c r="W12" s="450"/>
      <c r="X12" s="450"/>
      <c r="Y12" s="450"/>
      <c r="Z12" s="451"/>
      <c r="AA12" s="451"/>
      <c r="AB12" s="451"/>
      <c r="AC12" s="450"/>
      <c r="AD12" s="450"/>
      <c r="AE12" s="450"/>
      <c r="AF12" s="450"/>
      <c r="AG12" s="450"/>
      <c r="AH12" s="450"/>
    </row>
    <row r="13" spans="1:34" ht="30" customHeight="1">
      <c r="A13" s="84"/>
      <c r="B13" s="402" t="s">
        <v>186</v>
      </c>
      <c r="C13" s="113">
        <v>20</v>
      </c>
      <c r="D13" s="84"/>
      <c r="E13" s="26"/>
      <c r="F13" s="469"/>
      <c r="G13" s="453"/>
      <c r="H13" s="159" t="s">
        <v>554</v>
      </c>
      <c r="I13" s="165"/>
      <c r="J13" s="163"/>
      <c r="K13" s="165"/>
      <c r="L13" s="165"/>
      <c r="M13" s="462" t="s">
        <v>516</v>
      </c>
      <c r="N13" s="481"/>
      <c r="P13" s="450"/>
      <c r="Q13" s="450"/>
      <c r="R13" s="450"/>
      <c r="S13" s="450"/>
      <c r="T13" s="450"/>
      <c r="U13" s="450"/>
      <c r="V13" s="450"/>
      <c r="W13" s="450"/>
      <c r="X13" s="450"/>
      <c r="Y13" s="450"/>
      <c r="Z13" s="451"/>
      <c r="AA13" s="451"/>
      <c r="AB13" s="451"/>
      <c r="AC13" s="450"/>
      <c r="AD13" s="450"/>
      <c r="AE13" s="450"/>
      <c r="AF13" s="450"/>
      <c r="AG13" s="450"/>
      <c r="AH13" s="450"/>
    </row>
    <row r="14" spans="1:34" ht="30" customHeight="1">
      <c r="A14" s="84"/>
      <c r="B14" s="402" t="s">
        <v>486</v>
      </c>
      <c r="C14" s="113">
        <v>30</v>
      </c>
      <c r="D14" s="84"/>
      <c r="E14" s="26"/>
      <c r="F14" s="469"/>
      <c r="G14" s="324"/>
      <c r="H14" s="452" t="s">
        <v>538</v>
      </c>
      <c r="I14" s="455">
        <f>K14/J14</f>
        <v>500</v>
      </c>
      <c r="J14" s="37">
        <v>2</v>
      </c>
      <c r="K14" s="37">
        <v>1000</v>
      </c>
      <c r="L14" s="37"/>
      <c r="M14" s="466" t="s">
        <v>452</v>
      </c>
      <c r="N14" s="482"/>
      <c r="P14" s="450"/>
      <c r="Q14" s="450"/>
      <c r="R14" s="450"/>
      <c r="S14" s="450"/>
      <c r="T14" s="450"/>
      <c r="U14" s="450"/>
      <c r="V14" s="450"/>
      <c r="W14" s="450"/>
      <c r="X14" s="450"/>
      <c r="Y14" s="450"/>
      <c r="Z14" s="451"/>
      <c r="AA14" s="451"/>
      <c r="AB14" s="451"/>
      <c r="AC14" s="450"/>
      <c r="AD14" s="450"/>
      <c r="AE14" s="450"/>
      <c r="AF14" s="450"/>
      <c r="AG14" s="450"/>
      <c r="AH14" s="450"/>
    </row>
    <row r="15" spans="1:34" ht="30" customHeight="1">
      <c r="A15" s="84"/>
      <c r="B15" s="85" t="s">
        <v>562</v>
      </c>
      <c r="C15" s="113"/>
      <c r="D15" s="84"/>
      <c r="E15" s="26"/>
      <c r="F15" s="469"/>
      <c r="G15" s="324"/>
      <c r="H15" s="156" t="s">
        <v>539</v>
      </c>
      <c r="I15" s="455">
        <f>K15/J15</f>
        <v>3333.3333333333335</v>
      </c>
      <c r="J15" s="37">
        <v>3</v>
      </c>
      <c r="K15" s="37">
        <v>10000</v>
      </c>
      <c r="L15" s="37"/>
      <c r="M15" s="466" t="s">
        <v>452</v>
      </c>
      <c r="N15" s="482"/>
      <c r="P15" s="450"/>
      <c r="Q15" s="450"/>
      <c r="R15" s="450"/>
      <c r="S15" s="450"/>
      <c r="T15" s="450"/>
      <c r="U15" s="450"/>
      <c r="V15" s="450"/>
      <c r="W15" s="450"/>
      <c r="X15" s="450"/>
      <c r="Y15" s="450"/>
      <c r="Z15" s="451"/>
      <c r="AA15" s="451"/>
      <c r="AB15" s="451"/>
      <c r="AC15" s="450"/>
      <c r="AD15" s="450"/>
      <c r="AE15" s="450"/>
      <c r="AF15" s="450"/>
      <c r="AG15" s="450"/>
      <c r="AH15" s="450"/>
    </row>
    <row r="16" spans="1:34" ht="30" customHeight="1">
      <c r="A16" s="84"/>
      <c r="B16" s="656" t="s">
        <v>260</v>
      </c>
      <c r="C16" s="449">
        <v>1200</v>
      </c>
      <c r="D16" s="657"/>
      <c r="E16" s="26"/>
      <c r="F16" s="469"/>
      <c r="G16" s="324"/>
      <c r="H16" s="156" t="s">
        <v>540</v>
      </c>
      <c r="I16" s="455">
        <f>K16/J16</f>
        <v>3400</v>
      </c>
      <c r="J16" s="37">
        <v>4</v>
      </c>
      <c r="K16" s="37">
        <v>13600</v>
      </c>
      <c r="L16" s="37"/>
      <c r="M16" s="466" t="s">
        <v>452</v>
      </c>
      <c r="N16" s="482"/>
      <c r="P16" s="450"/>
      <c r="Q16" s="450"/>
      <c r="R16" s="450"/>
      <c r="S16" s="450"/>
      <c r="T16" s="450"/>
      <c r="U16" s="450"/>
      <c r="V16" s="450"/>
      <c r="W16" s="450"/>
      <c r="X16" s="450"/>
      <c r="Y16" s="450"/>
      <c r="Z16" s="451"/>
      <c r="AA16" s="451"/>
      <c r="AB16" s="451"/>
      <c r="AC16" s="450"/>
      <c r="AD16" s="450"/>
      <c r="AE16" s="450"/>
      <c r="AF16" s="450"/>
      <c r="AG16" s="450"/>
      <c r="AH16" s="450"/>
    </row>
    <row r="17" spans="1:34" ht="30" customHeight="1">
      <c r="A17" s="88"/>
      <c r="B17" s="654" t="s">
        <v>566</v>
      </c>
      <c r="C17" s="655">
        <v>1200</v>
      </c>
      <c r="D17" s="112"/>
      <c r="E17" s="26"/>
      <c r="F17" s="469"/>
      <c r="G17" s="308"/>
      <c r="H17" s="156" t="s">
        <v>541</v>
      </c>
      <c r="I17" s="455">
        <f>K17/J17</f>
        <v>3710</v>
      </c>
      <c r="J17" s="37">
        <v>5</v>
      </c>
      <c r="K17" s="37">
        <v>18550</v>
      </c>
      <c r="L17" s="37"/>
      <c r="M17" s="466" t="s">
        <v>452</v>
      </c>
      <c r="N17" s="482"/>
      <c r="P17" s="450"/>
      <c r="Q17" s="450"/>
      <c r="R17" s="450"/>
      <c r="S17" s="450"/>
      <c r="T17" s="450"/>
      <c r="U17" s="450"/>
      <c r="V17" s="450"/>
      <c r="W17" s="450"/>
      <c r="X17" s="450"/>
      <c r="Y17" s="450"/>
      <c r="Z17" s="451"/>
      <c r="AA17" s="451"/>
      <c r="AB17" s="451"/>
      <c r="AC17" s="450"/>
      <c r="AD17" s="450"/>
      <c r="AE17" s="450"/>
      <c r="AF17" s="450"/>
      <c r="AG17" s="450"/>
      <c r="AH17" s="450"/>
    </row>
    <row r="18" spans="1:34" ht="30" customHeight="1">
      <c r="A18" s="84"/>
      <c r="B18" s="438" t="s">
        <v>488</v>
      </c>
      <c r="C18" s="113"/>
      <c r="D18" s="84"/>
      <c r="E18" s="26"/>
      <c r="F18" s="469"/>
      <c r="G18" s="324"/>
      <c r="H18" s="156" t="s">
        <v>521</v>
      </c>
      <c r="I18" s="455"/>
      <c r="J18" s="37"/>
      <c r="K18" s="37"/>
      <c r="L18" s="37"/>
      <c r="M18" s="466" t="s">
        <v>452</v>
      </c>
      <c r="N18" s="482"/>
      <c r="P18" s="450"/>
      <c r="Q18" s="450"/>
      <c r="R18" s="450"/>
      <c r="S18" s="450"/>
      <c r="T18" s="450"/>
      <c r="U18" s="450"/>
      <c r="V18" s="450"/>
      <c r="W18" s="450"/>
      <c r="X18" s="450"/>
      <c r="Y18" s="450"/>
      <c r="Z18" s="451"/>
      <c r="AA18" s="451"/>
      <c r="AB18" s="451"/>
      <c r="AC18" s="450"/>
      <c r="AD18" s="450"/>
      <c r="AE18" s="450"/>
      <c r="AF18" s="450"/>
      <c r="AG18" s="450"/>
      <c r="AH18" s="450"/>
    </row>
    <row r="19" spans="1:34" ht="30" customHeight="1">
      <c r="A19" s="91"/>
      <c r="B19" s="91"/>
      <c r="C19" s="91"/>
      <c r="D19" s="91"/>
      <c r="E19" s="27"/>
      <c r="F19" s="469"/>
      <c r="G19" s="324"/>
      <c r="H19" s="156" t="s">
        <v>542</v>
      </c>
      <c r="I19" s="455">
        <f>K19/J19</f>
        <v>4064.2857142857142</v>
      </c>
      <c r="J19" s="37">
        <v>7</v>
      </c>
      <c r="K19" s="37">
        <v>28450</v>
      </c>
      <c r="L19" s="37"/>
      <c r="M19" s="466" t="s">
        <v>452</v>
      </c>
      <c r="N19" s="482"/>
      <c r="P19" s="450"/>
      <c r="Q19" s="450"/>
      <c r="R19" s="450"/>
      <c r="S19" s="450"/>
      <c r="T19" s="450"/>
      <c r="U19" s="450"/>
      <c r="V19" s="450"/>
      <c r="W19" s="450"/>
      <c r="X19" s="450"/>
      <c r="Y19" s="450"/>
      <c r="Z19" s="451"/>
      <c r="AA19" s="451"/>
      <c r="AB19" s="451"/>
      <c r="AC19" s="450"/>
      <c r="AD19" s="450"/>
      <c r="AE19" s="450"/>
      <c r="AF19" s="450"/>
      <c r="AG19" s="450"/>
      <c r="AH19" s="450"/>
    </row>
    <row r="20" spans="1:34" ht="30" customHeight="1">
      <c r="A20" s="91"/>
      <c r="B20" s="91"/>
      <c r="C20" s="91"/>
      <c r="D20" s="91"/>
      <c r="E20" s="27"/>
      <c r="F20" s="469"/>
      <c r="G20" s="324"/>
      <c r="H20" s="156" t="s">
        <v>543</v>
      </c>
      <c r="I20" s="455">
        <v>150</v>
      </c>
      <c r="J20" s="37">
        <v>8</v>
      </c>
      <c r="K20" s="37">
        <f>I20*J20</f>
        <v>1200</v>
      </c>
      <c r="L20" s="37"/>
      <c r="M20" s="466" t="s">
        <v>452</v>
      </c>
      <c r="N20" s="482"/>
      <c r="P20" s="450"/>
      <c r="Q20" s="450"/>
      <c r="R20" s="450"/>
      <c r="S20" s="450"/>
      <c r="T20" s="450"/>
      <c r="U20" s="450"/>
      <c r="V20" s="450"/>
      <c r="W20" s="450"/>
      <c r="X20" s="450"/>
      <c r="Y20" s="450"/>
      <c r="Z20" s="451"/>
      <c r="AA20" s="451"/>
      <c r="AB20" s="451"/>
      <c r="AC20" s="450"/>
      <c r="AD20" s="450"/>
      <c r="AE20" s="450"/>
      <c r="AF20" s="450"/>
      <c r="AG20" s="450"/>
      <c r="AH20" s="450"/>
    </row>
    <row r="21" spans="1:34" ht="30" customHeight="1">
      <c r="A21" s="91"/>
      <c r="B21" s="91"/>
      <c r="C21" s="91"/>
      <c r="D21" s="91"/>
      <c r="E21" s="27"/>
      <c r="F21" s="470"/>
      <c r="G21" s="453"/>
      <c r="H21" s="159" t="s">
        <v>554</v>
      </c>
      <c r="I21" s="165"/>
      <c r="J21" s="163"/>
      <c r="K21" s="165"/>
      <c r="L21" s="165"/>
      <c r="M21" s="467"/>
      <c r="N21" s="483"/>
      <c r="P21" s="450"/>
      <c r="Q21" s="450"/>
      <c r="R21" s="450"/>
      <c r="S21" s="450"/>
      <c r="T21" s="450"/>
      <c r="U21" s="450"/>
      <c r="V21" s="450"/>
      <c r="W21" s="450"/>
      <c r="X21" s="450"/>
      <c r="Y21" s="450"/>
      <c r="Z21" s="451"/>
      <c r="AA21" s="451"/>
      <c r="AB21" s="451"/>
      <c r="AC21" s="450"/>
      <c r="AD21" s="450"/>
      <c r="AE21" s="450"/>
      <c r="AF21" s="450"/>
      <c r="AG21" s="450"/>
      <c r="AH21" s="450"/>
    </row>
    <row r="22" spans="1:34" ht="30" customHeight="1">
      <c r="A22" s="91"/>
      <c r="B22" s="91"/>
      <c r="C22" s="91"/>
      <c r="D22" s="91"/>
      <c r="E22" s="27"/>
      <c r="F22" s="470"/>
      <c r="G22" s="324"/>
      <c r="H22" s="156" t="s">
        <v>546</v>
      </c>
      <c r="I22" s="455">
        <v>150</v>
      </c>
      <c r="J22" s="37">
        <v>8</v>
      </c>
      <c r="K22" s="37">
        <f>I22*J22</f>
        <v>1200</v>
      </c>
      <c r="L22" s="37"/>
      <c r="M22" s="468" t="s">
        <v>453</v>
      </c>
      <c r="N22" s="483"/>
      <c r="P22" s="450"/>
      <c r="Q22" s="450"/>
      <c r="R22" s="450"/>
      <c r="S22" s="450"/>
      <c r="T22" s="450"/>
      <c r="U22" s="450"/>
      <c r="V22" s="450"/>
      <c r="W22" s="450"/>
      <c r="X22" s="450"/>
      <c r="Y22" s="450"/>
      <c r="Z22" s="451"/>
      <c r="AA22" s="451"/>
      <c r="AB22" s="451"/>
      <c r="AC22" s="450"/>
      <c r="AD22" s="450"/>
      <c r="AE22" s="450"/>
      <c r="AF22" s="450"/>
      <c r="AG22" s="450"/>
      <c r="AH22" s="450"/>
    </row>
    <row r="23" spans="1:34" ht="30" customHeight="1">
      <c r="A23" s="91"/>
      <c r="B23" s="91"/>
      <c r="C23" s="91"/>
      <c r="D23" s="91"/>
      <c r="E23" s="27"/>
      <c r="F23" s="471"/>
      <c r="G23" s="159" t="s">
        <v>544</v>
      </c>
      <c r="H23" s="159"/>
      <c r="I23" s="160"/>
      <c r="J23" s="159"/>
      <c r="K23" s="165"/>
      <c r="L23" s="165"/>
      <c r="M23" s="467" t="s">
        <v>516</v>
      </c>
      <c r="N23" s="483"/>
      <c r="P23" s="450"/>
      <c r="Q23" s="450"/>
      <c r="R23" s="450"/>
      <c r="S23" s="450"/>
      <c r="T23" s="450"/>
      <c r="U23" s="450"/>
      <c r="V23" s="450"/>
      <c r="W23" s="450"/>
      <c r="X23" s="450"/>
      <c r="Y23" s="450"/>
      <c r="Z23" s="451"/>
      <c r="AA23" s="451"/>
      <c r="AB23" s="451"/>
      <c r="AC23" s="450"/>
      <c r="AD23" s="450"/>
      <c r="AE23" s="450"/>
      <c r="AF23" s="450"/>
      <c r="AG23" s="450"/>
      <c r="AH23" s="450"/>
    </row>
    <row r="24" spans="1:34" ht="30" customHeight="1">
      <c r="A24" s="311"/>
      <c r="B24" s="311"/>
      <c r="C24" s="311"/>
      <c r="D24" s="311"/>
      <c r="E24" s="27"/>
      <c r="F24" s="469"/>
      <c r="G24" s="453"/>
      <c r="H24" s="159" t="s">
        <v>554</v>
      </c>
      <c r="I24" s="165"/>
      <c r="J24" s="163"/>
      <c r="K24" s="165"/>
      <c r="L24" s="165"/>
      <c r="M24" s="467"/>
      <c r="N24" s="483"/>
      <c r="P24" s="450"/>
      <c r="Q24" s="450"/>
      <c r="R24" s="450"/>
      <c r="S24" s="450"/>
      <c r="T24" s="450"/>
      <c r="U24" s="450"/>
      <c r="V24" s="450"/>
      <c r="W24" s="450"/>
      <c r="X24" s="450"/>
      <c r="Y24" s="450"/>
      <c r="Z24" s="451"/>
      <c r="AA24" s="451"/>
      <c r="AB24" s="451"/>
      <c r="AC24" s="450"/>
      <c r="AD24" s="450"/>
      <c r="AE24" s="450"/>
      <c r="AF24" s="450"/>
      <c r="AG24" s="450"/>
      <c r="AH24" s="450"/>
    </row>
    <row r="25" spans="1:34" ht="30" customHeight="1">
      <c r="A25" s="311"/>
      <c r="B25" s="311"/>
      <c r="C25" s="311"/>
      <c r="D25" s="311"/>
      <c r="E25" s="27"/>
      <c r="F25" s="472"/>
      <c r="G25" s="473"/>
      <c r="H25" s="474" t="s">
        <v>546</v>
      </c>
      <c r="I25" s="475">
        <v>150</v>
      </c>
      <c r="J25" s="476">
        <v>8</v>
      </c>
      <c r="K25" s="476">
        <f>I25*J25</f>
        <v>1200</v>
      </c>
      <c r="L25" s="476"/>
      <c r="M25" s="477" t="s">
        <v>453</v>
      </c>
      <c r="N25" s="483"/>
      <c r="P25" t="s">
        <v>549</v>
      </c>
      <c r="Q25" s="450"/>
      <c r="R25" s="450"/>
      <c r="S25" s="450"/>
      <c r="T25" s="450"/>
      <c r="U25" s="450"/>
      <c r="V25" s="450"/>
      <c r="W25" s="450"/>
      <c r="X25" s="450"/>
      <c r="Y25" s="450"/>
      <c r="Z25" s="451"/>
      <c r="AA25" s="451"/>
      <c r="AB25" s="451"/>
      <c r="AC25" s="450"/>
      <c r="AD25" s="450"/>
      <c r="AE25" s="450"/>
      <c r="AF25" s="450"/>
      <c r="AG25" s="450"/>
      <c r="AH25" s="450"/>
    </row>
    <row r="26" spans="1:34" s="133" customFormat="1" ht="60" customHeight="1">
      <c r="A26" s="23" t="s">
        <v>101</v>
      </c>
      <c r="B26" s="23"/>
      <c r="C26" s="23"/>
      <c r="D26" s="23"/>
      <c r="E26" s="460"/>
      <c r="F26" s="460"/>
      <c r="G26" s="460"/>
      <c r="H26" s="460"/>
      <c r="I26" s="460"/>
      <c r="J26" s="460"/>
      <c r="K26" s="460"/>
      <c r="L26" s="460"/>
      <c r="M26" s="460"/>
      <c r="N26" s="484"/>
      <c r="O26"/>
      <c r="P26"/>
      <c r="Q26" s="450"/>
      <c r="R26" s="450"/>
      <c r="S26" s="450"/>
      <c r="T26" s="450"/>
      <c r="U26" s="450"/>
    </row>
    <row r="27" spans="1:34" ht="12" customHeight="1">
      <c r="A27" s="23" t="s">
        <v>103</v>
      </c>
      <c r="B27" s="23"/>
      <c r="C27" s="23"/>
      <c r="D27" s="23"/>
    </row>
    <row r="28" spans="1:34" ht="15" customHeight="1">
      <c r="P28" s="351"/>
      <c r="Q28" s="352"/>
      <c r="R28" s="352"/>
      <c r="S28" s="352"/>
      <c r="T28" s="352"/>
      <c r="U28" s="353"/>
    </row>
    <row r="29" spans="1:34" ht="18">
      <c r="I29" t="s">
        <v>703</v>
      </c>
      <c r="J29" t="s">
        <v>703</v>
      </c>
      <c r="K29" t="s">
        <v>703</v>
      </c>
      <c r="L29" t="s">
        <v>703</v>
      </c>
      <c r="P29" s="354"/>
      <c r="Q29" s="351"/>
      <c r="R29" s="352"/>
      <c r="S29" s="352"/>
      <c r="T29" s="353"/>
      <c r="U29" s="355"/>
    </row>
    <row r="30" spans="1:34" ht="18">
      <c r="A30" t="s">
        <v>109</v>
      </c>
      <c r="P30" s="354"/>
      <c r="Q30" s="360"/>
      <c r="R30" s="485"/>
      <c r="S30" s="356"/>
      <c r="T30" s="355"/>
      <c r="U30" s="355"/>
    </row>
    <row r="31" spans="1:34" ht="18">
      <c r="A31" s="19"/>
      <c r="P31" s="354"/>
      <c r="Q31" s="489"/>
      <c r="R31" s="486" t="s">
        <v>557</v>
      </c>
      <c r="S31" s="488" t="s">
        <v>544</v>
      </c>
      <c r="T31" s="355"/>
      <c r="U31" s="355"/>
    </row>
    <row r="32" spans="1:34" ht="18">
      <c r="A32" t="s">
        <v>668</v>
      </c>
      <c r="P32" s="354"/>
      <c r="Q32" s="489"/>
      <c r="R32" s="486"/>
      <c r="S32" s="488"/>
      <c r="T32" s="355"/>
      <c r="U32" s="355"/>
    </row>
    <row r="33" spans="6:21" ht="18">
      <c r="P33" s="354"/>
      <c r="Q33" s="489"/>
      <c r="R33" s="486" t="s">
        <v>560</v>
      </c>
      <c r="S33" s="488">
        <v>12000</v>
      </c>
      <c r="T33" s="355"/>
      <c r="U33" s="355"/>
    </row>
    <row r="34" spans="6:21" ht="18">
      <c r="P34" s="354"/>
      <c r="Q34" s="489"/>
      <c r="R34" s="486"/>
      <c r="S34" s="488"/>
      <c r="T34" s="355"/>
      <c r="U34" s="355"/>
    </row>
    <row r="35" spans="6:21" ht="18">
      <c r="P35" s="354"/>
      <c r="Q35" s="489"/>
      <c r="R35" s="486" t="s">
        <v>561</v>
      </c>
      <c r="S35" s="488">
        <v>5</v>
      </c>
      <c r="T35" s="355" t="s">
        <v>213</v>
      </c>
      <c r="U35" s="355"/>
    </row>
    <row r="36" spans="6:21" ht="18">
      <c r="P36" s="354"/>
      <c r="Q36" s="489"/>
      <c r="R36" s="485"/>
      <c r="S36" s="356"/>
      <c r="T36" s="355"/>
      <c r="U36" s="355"/>
    </row>
    <row r="37" spans="6:21" ht="18" customHeight="1">
      <c r="P37" s="354"/>
      <c r="Q37" s="489"/>
      <c r="R37" s="486" t="s">
        <v>555</v>
      </c>
      <c r="S37" s="487"/>
      <c r="T37" s="355" t="s">
        <v>213</v>
      </c>
      <c r="U37" s="355"/>
    </row>
    <row r="38" spans="6:21" ht="18" customHeight="1">
      <c r="P38" s="354"/>
      <c r="Q38" s="360"/>
      <c r="R38" s="485"/>
      <c r="S38" s="356"/>
      <c r="T38" s="355"/>
      <c r="U38" s="355"/>
    </row>
    <row r="39" spans="6:21" ht="18" customHeight="1">
      <c r="P39" s="354"/>
      <c r="Q39" s="354"/>
      <c r="R39" s="356"/>
      <c r="S39" s="356"/>
      <c r="T39" s="355"/>
      <c r="U39" s="355"/>
    </row>
    <row r="40" spans="6:21" ht="18" customHeight="1">
      <c r="P40" s="354"/>
      <c r="Q40" s="354"/>
      <c r="R40" s="356"/>
      <c r="S40" s="356"/>
      <c r="T40" s="355"/>
      <c r="U40" s="355"/>
    </row>
    <row r="41" spans="6:21" ht="38" customHeight="1">
      <c r="P41" s="354"/>
      <c r="Q41" s="357"/>
      <c r="R41" s="358"/>
      <c r="S41" s="358"/>
      <c r="T41" s="359"/>
      <c r="U41" s="355"/>
    </row>
    <row r="42" spans="6:21" ht="11" customHeight="1">
      <c r="P42" s="357"/>
      <c r="Q42" s="358"/>
      <c r="R42" s="358"/>
      <c r="S42" s="358"/>
      <c r="T42" s="358"/>
      <c r="U42" s="359"/>
    </row>
    <row r="46" spans="6:21">
      <c r="F46" t="s">
        <v>528</v>
      </c>
    </row>
    <row r="48" spans="6:21">
      <c r="F48" t="s">
        <v>552</v>
      </c>
    </row>
    <row r="49" spans="6:6">
      <c r="F49" t="s">
        <v>553</v>
      </c>
    </row>
    <row r="51" spans="6:6">
      <c r="F51" t="s">
        <v>564</v>
      </c>
    </row>
    <row r="52" spans="6:6">
      <c r="F52" t="s">
        <v>563</v>
      </c>
    </row>
    <row r="54" spans="6:6">
      <c r="F54" t="s">
        <v>547</v>
      </c>
    </row>
    <row r="55" spans="6:6">
      <c r="F55" t="s">
        <v>548</v>
      </c>
    </row>
    <row r="56" spans="6:6">
      <c r="F56" t="s">
        <v>550</v>
      </c>
    </row>
    <row r="58" spans="6:6">
      <c r="F58" t="s">
        <v>558</v>
      </c>
    </row>
    <row r="59" spans="6:6">
      <c r="F59" t="s">
        <v>559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B8873F-BC58-4B44-81C5-74AE2B570081}">
  <dimension ref="C1:W35"/>
  <sheetViews>
    <sheetView showGridLines="0" zoomScale="83" workbookViewId="0">
      <selection activeCell="G55" sqref="G55"/>
    </sheetView>
  </sheetViews>
  <sheetFormatPr baseColWidth="10" defaultRowHeight="16"/>
  <cols>
    <col min="3" max="3" width="16.6640625" customWidth="1"/>
    <col min="6" max="6" width="10.83203125" style="189"/>
    <col min="11" max="11" width="21" customWidth="1"/>
    <col min="12" max="12" width="10.83203125" style="375"/>
    <col min="15" max="15" width="13.5" customWidth="1"/>
    <col min="16" max="16" width="25.33203125" customWidth="1"/>
  </cols>
  <sheetData>
    <row r="1" spans="3:23" ht="32" customHeight="1">
      <c r="F1" s="381"/>
      <c r="G1" s="349"/>
      <c r="H1" s="349"/>
      <c r="I1" s="390"/>
      <c r="J1" s="390"/>
      <c r="K1" s="390" t="s">
        <v>381</v>
      </c>
      <c r="L1" s="375" t="s">
        <v>382</v>
      </c>
      <c r="S1" s="368"/>
      <c r="T1" s="369"/>
      <c r="U1" s="369"/>
      <c r="V1" s="369"/>
      <c r="W1" s="199"/>
    </row>
    <row r="2" spans="3:23">
      <c r="F2" s="382"/>
      <c r="G2" s="383"/>
      <c r="H2" s="384"/>
      <c r="I2" s="391"/>
      <c r="J2" s="392"/>
      <c r="K2" s="834" t="s">
        <v>383</v>
      </c>
      <c r="S2" s="189"/>
      <c r="T2" s="196"/>
      <c r="U2" s="196"/>
      <c r="V2" s="196"/>
      <c r="W2" s="190"/>
    </row>
    <row r="3" spans="3:23">
      <c r="F3" s="381"/>
      <c r="G3" s="385"/>
      <c r="H3" s="350"/>
      <c r="I3" s="393"/>
      <c r="J3" s="394"/>
      <c r="K3" s="835"/>
      <c r="S3" s="189"/>
      <c r="T3" s="196"/>
      <c r="U3" s="196" t="s">
        <v>373</v>
      </c>
      <c r="V3" s="196" t="s">
        <v>385</v>
      </c>
      <c r="W3" s="190"/>
    </row>
    <row r="4" spans="3:23">
      <c r="F4" s="381"/>
      <c r="G4" s="385"/>
      <c r="H4" s="350"/>
      <c r="I4" s="393"/>
      <c r="J4" s="394"/>
      <c r="K4" s="836"/>
      <c r="S4" s="189"/>
      <c r="T4" s="196"/>
      <c r="U4" s="196"/>
      <c r="V4" s="196"/>
      <c r="W4" s="190"/>
    </row>
    <row r="5" spans="3:23">
      <c r="F5" s="381"/>
      <c r="G5" s="385"/>
      <c r="H5" s="350"/>
      <c r="I5" s="393"/>
      <c r="J5" s="394"/>
      <c r="K5" s="394"/>
      <c r="S5" s="189"/>
      <c r="T5" s="196"/>
      <c r="U5" s="196"/>
      <c r="V5" s="196"/>
      <c r="W5" s="190"/>
    </row>
    <row r="6" spans="3:23">
      <c r="F6" s="386"/>
      <c r="G6" s="387"/>
      <c r="H6" s="388"/>
      <c r="I6" s="395"/>
      <c r="J6" s="396"/>
      <c r="K6" s="396"/>
      <c r="S6" s="193"/>
      <c r="T6" s="133"/>
      <c r="U6" s="133"/>
      <c r="V6" s="133"/>
      <c r="W6" s="194"/>
    </row>
    <row r="7" spans="3:23" ht="17" thickBot="1">
      <c r="C7" s="366"/>
      <c r="D7" s="363"/>
      <c r="E7" s="363"/>
      <c r="F7" s="381"/>
      <c r="G7" s="349"/>
      <c r="H7" s="349"/>
      <c r="I7" s="390"/>
      <c r="J7" s="390"/>
      <c r="K7" s="390"/>
    </row>
    <row r="8" spans="3:23" ht="17" thickTop="1">
      <c r="C8" s="367"/>
      <c r="D8" s="196"/>
      <c r="E8" s="196"/>
      <c r="F8" s="381"/>
      <c r="G8" s="349"/>
      <c r="H8" s="349"/>
      <c r="I8" s="390"/>
      <c r="J8" s="390"/>
      <c r="K8" s="390"/>
      <c r="O8" s="376">
        <v>3.5</v>
      </c>
      <c r="P8" s="399" t="s">
        <v>387</v>
      </c>
    </row>
    <row r="9" spans="3:23" ht="58" customHeight="1">
      <c r="C9" s="373">
        <v>1</v>
      </c>
      <c r="D9" s="197"/>
      <c r="E9" s="196"/>
      <c r="F9" s="381"/>
      <c r="G9" s="349"/>
      <c r="H9" s="389">
        <v>2</v>
      </c>
      <c r="I9" s="390" t="s">
        <v>384</v>
      </c>
      <c r="J9" s="390"/>
      <c r="K9" s="390"/>
      <c r="O9" s="377" t="s">
        <v>375</v>
      </c>
      <c r="P9" s="398" t="s">
        <v>386</v>
      </c>
      <c r="Q9" s="375"/>
    </row>
    <row r="10" spans="3:23">
      <c r="C10" s="367"/>
      <c r="D10" s="196"/>
      <c r="E10" s="196"/>
      <c r="F10" s="381"/>
      <c r="G10" s="349"/>
      <c r="H10" s="349"/>
      <c r="I10" s="390"/>
      <c r="J10" s="390"/>
      <c r="K10" s="390"/>
      <c r="O10" s="377" t="s">
        <v>379</v>
      </c>
      <c r="P10" s="378"/>
      <c r="Q10" s="375"/>
    </row>
    <row r="11" spans="3:23" ht="17" thickBot="1">
      <c r="C11" s="364"/>
      <c r="D11" s="365"/>
      <c r="E11" s="365"/>
      <c r="F11" s="381"/>
      <c r="G11" s="349"/>
      <c r="H11" s="349"/>
      <c r="I11" s="390"/>
      <c r="J11" s="390"/>
      <c r="K11" s="390"/>
      <c r="O11" s="379" t="s">
        <v>380</v>
      </c>
      <c r="P11" s="380"/>
    </row>
    <row r="12" spans="3:23" ht="17" thickTop="1">
      <c r="F12" s="382"/>
      <c r="G12" s="383"/>
      <c r="H12" s="384"/>
      <c r="I12" s="392"/>
      <c r="J12" s="392"/>
      <c r="K12" s="392"/>
      <c r="L12" s="375" t="s">
        <v>376</v>
      </c>
      <c r="O12" t="s">
        <v>391</v>
      </c>
    </row>
    <row r="13" spans="3:23" ht="18">
      <c r="F13" s="381"/>
      <c r="G13" s="385"/>
      <c r="H13" s="350"/>
      <c r="I13" s="394"/>
      <c r="J13" s="394"/>
      <c r="K13" s="397">
        <v>3</v>
      </c>
    </row>
    <row r="14" spans="3:23">
      <c r="F14" s="381"/>
      <c r="G14" s="385"/>
      <c r="H14" s="350"/>
      <c r="I14" s="394"/>
      <c r="J14" s="394"/>
      <c r="K14" s="394"/>
    </row>
    <row r="15" spans="3:23" ht="22" customHeight="1">
      <c r="F15" s="386"/>
      <c r="G15" s="387"/>
      <c r="H15" s="388"/>
      <c r="I15" s="396"/>
      <c r="J15" s="396"/>
      <c r="K15" s="396"/>
      <c r="O15" s="374"/>
      <c r="P15" s="374" t="s">
        <v>378</v>
      </c>
    </row>
    <row r="19" spans="3:23">
      <c r="O19" s="368"/>
      <c r="P19" s="369"/>
      <c r="Q19" s="369"/>
      <c r="R19" s="369"/>
      <c r="S19" s="369"/>
      <c r="T19" s="369"/>
      <c r="U19" s="369"/>
      <c r="V19" s="369"/>
      <c r="W19" s="199"/>
    </row>
    <row r="20" spans="3:23" ht="17" thickBot="1">
      <c r="C20" s="368"/>
      <c r="D20" s="369"/>
      <c r="E20" s="199"/>
      <c r="O20" s="189"/>
      <c r="P20" s="196"/>
      <c r="Q20" s="196"/>
      <c r="R20" s="196"/>
      <c r="S20" s="196"/>
      <c r="T20" s="196"/>
      <c r="U20" s="196"/>
      <c r="V20" s="196"/>
      <c r="W20" s="190"/>
    </row>
    <row r="21" spans="3:23" ht="49" customHeight="1" thickBot="1">
      <c r="C21" s="372">
        <v>6</v>
      </c>
      <c r="D21" s="196"/>
      <c r="E21" s="196"/>
      <c r="G21" s="400">
        <v>5</v>
      </c>
      <c r="O21" s="372">
        <v>4</v>
      </c>
      <c r="P21" s="196"/>
      <c r="Q21" s="196"/>
      <c r="R21" s="371" t="s">
        <v>372</v>
      </c>
      <c r="S21" s="196"/>
      <c r="T21" s="196"/>
      <c r="U21" s="196"/>
      <c r="V21" s="371"/>
      <c r="W21" s="370"/>
    </row>
    <row r="22" spans="3:23">
      <c r="C22" s="189"/>
      <c r="D22" s="196"/>
      <c r="E22" s="190"/>
      <c r="G22" s="401" t="s">
        <v>374</v>
      </c>
      <c r="O22" s="189"/>
      <c r="P22" s="196"/>
      <c r="Q22" s="196"/>
      <c r="R22" s="196"/>
      <c r="S22" s="196"/>
      <c r="T22" s="196"/>
      <c r="U22" s="196"/>
      <c r="V22" s="196"/>
      <c r="W22" s="190"/>
    </row>
    <row r="23" spans="3:23">
      <c r="C23" s="193"/>
      <c r="D23" s="133"/>
      <c r="E23" s="194"/>
      <c r="G23" s="196" t="s">
        <v>375</v>
      </c>
      <c r="I23" t="s">
        <v>389</v>
      </c>
      <c r="O23" s="193"/>
      <c r="P23" s="133"/>
      <c r="Q23" s="133"/>
      <c r="R23" s="133"/>
      <c r="S23" s="133"/>
      <c r="T23" s="133"/>
      <c r="U23" s="133"/>
      <c r="V23" s="133"/>
      <c r="W23" s="194"/>
    </row>
    <row r="24" spans="3:23">
      <c r="G24" t="s">
        <v>388</v>
      </c>
      <c r="I24" t="s">
        <v>390</v>
      </c>
    </row>
    <row r="25" spans="3:23">
      <c r="G25" t="s">
        <v>391</v>
      </c>
    </row>
    <row r="28" spans="3:23">
      <c r="C28" s="368"/>
      <c r="D28" s="369"/>
      <c r="E28" s="199"/>
    </row>
    <row r="29" spans="3:23" ht="17" thickBot="1">
      <c r="C29" s="372"/>
      <c r="D29" s="196"/>
      <c r="E29" s="196"/>
    </row>
    <row r="30" spans="3:23" ht="52" customHeight="1" thickBot="1">
      <c r="C30" s="372">
        <v>6</v>
      </c>
      <c r="D30" s="196"/>
      <c r="E30" s="190"/>
      <c r="G30" s="400">
        <v>5</v>
      </c>
    </row>
    <row r="31" spans="3:23">
      <c r="C31" s="193"/>
      <c r="D31" s="133"/>
      <c r="E31" s="194"/>
    </row>
    <row r="35" spans="8:8">
      <c r="H35" t="s">
        <v>377</v>
      </c>
    </row>
  </sheetData>
  <mergeCells count="1">
    <mergeCell ref="K2:K4"/>
  </mergeCells>
  <phoneticPr fontId="2" type="noConversion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1DFDC5-7A1E-A946-837A-5D635BFAD8CF}">
  <dimension ref="A1:BB15"/>
  <sheetViews>
    <sheetView workbookViewId="0">
      <selection activeCell="A5" sqref="A5"/>
      <pivotSelection pane="bottomRight" activeRow="4" click="1" r:id="rId1">
        <pivotArea field="9" type="button" dataOnly="0" labelOnly="1" outline="0" axis="axisPage" fieldPosition="4"/>
      </pivotSelection>
    </sheetView>
  </sheetViews>
  <sheetFormatPr baseColWidth="10" defaultRowHeight="16"/>
  <cols>
    <col min="1" max="2" width="24.5" bestFit="1" customWidth="1"/>
    <col min="3" max="3" width="31.1640625" bestFit="1" customWidth="1"/>
    <col min="4" max="4" width="19" bestFit="1" customWidth="1"/>
    <col min="5" max="5" width="34.5" bestFit="1" customWidth="1"/>
    <col min="6" max="6" width="22.33203125" bestFit="1" customWidth="1"/>
    <col min="7" max="7" width="34.5" bestFit="1" customWidth="1"/>
    <col min="8" max="8" width="22.33203125" bestFit="1" customWidth="1"/>
    <col min="9" max="9" width="34.5" bestFit="1" customWidth="1"/>
    <col min="10" max="10" width="22.33203125" bestFit="1" customWidth="1"/>
    <col min="11" max="12" width="24.5" bestFit="1" customWidth="1"/>
    <col min="13" max="13" width="31.1640625" bestFit="1" customWidth="1"/>
    <col min="14" max="14" width="19" bestFit="1" customWidth="1"/>
    <col min="15" max="15" width="34.5" bestFit="1" customWidth="1"/>
    <col min="16" max="16" width="22.33203125" bestFit="1" customWidth="1"/>
    <col min="17" max="17" width="34.5" bestFit="1" customWidth="1"/>
    <col min="18" max="18" width="22.33203125" bestFit="1" customWidth="1"/>
    <col min="19" max="19" width="34.5" bestFit="1" customWidth="1"/>
    <col min="20" max="20" width="22.33203125" bestFit="1" customWidth="1"/>
    <col min="21" max="22" width="24.5" bestFit="1" customWidth="1"/>
    <col min="23" max="23" width="31.1640625" bestFit="1" customWidth="1"/>
    <col min="24" max="24" width="19" bestFit="1" customWidth="1"/>
    <col min="25" max="25" width="35.6640625" bestFit="1" customWidth="1"/>
    <col min="26" max="26" width="23.6640625" bestFit="1" customWidth="1"/>
    <col min="27" max="27" width="34.5" bestFit="1" customWidth="1"/>
    <col min="28" max="28" width="22.33203125" bestFit="1" customWidth="1"/>
    <col min="29" max="29" width="34.5" bestFit="1" customWidth="1"/>
    <col min="30" max="30" width="22.33203125" bestFit="1" customWidth="1"/>
    <col min="31" max="32" width="24.5" bestFit="1" customWidth="1"/>
    <col min="33" max="33" width="31.1640625" bestFit="1" customWidth="1"/>
    <col min="34" max="34" width="19" bestFit="1" customWidth="1"/>
    <col min="35" max="35" width="35.6640625" bestFit="1" customWidth="1"/>
    <col min="36" max="36" width="23.6640625" bestFit="1" customWidth="1"/>
    <col min="37" max="37" width="35.6640625" bestFit="1" customWidth="1"/>
    <col min="38" max="38" width="23.6640625" bestFit="1" customWidth="1"/>
    <col min="39" max="39" width="34.5" bestFit="1" customWidth="1"/>
    <col min="40" max="40" width="22.33203125" bestFit="1" customWidth="1"/>
    <col min="41" max="42" width="24.5" bestFit="1" customWidth="1"/>
    <col min="43" max="43" width="31.1640625" bestFit="1" customWidth="1"/>
    <col min="44" max="44" width="19" bestFit="1" customWidth="1"/>
    <col min="45" max="45" width="35.6640625" bestFit="1" customWidth="1"/>
    <col min="46" max="46" width="23.6640625" bestFit="1" customWidth="1"/>
    <col min="47" max="47" width="35.6640625" bestFit="1" customWidth="1"/>
    <col min="48" max="48" width="23.6640625" bestFit="1" customWidth="1"/>
    <col min="49" max="49" width="35.6640625" bestFit="1" customWidth="1"/>
    <col min="50" max="50" width="23.6640625" bestFit="1" customWidth="1"/>
    <col min="51" max="51" width="31.1640625" bestFit="1" customWidth="1"/>
    <col min="52" max="52" width="19" bestFit="1" customWidth="1"/>
    <col min="53" max="53" width="29" bestFit="1" customWidth="1"/>
    <col min="54" max="54" width="17" bestFit="1" customWidth="1"/>
  </cols>
  <sheetData>
    <row r="1" spans="1:54">
      <c r="A1" s="17" t="s">
        <v>0</v>
      </c>
      <c r="B1" t="s">
        <v>27</v>
      </c>
    </row>
    <row r="2" spans="1:54">
      <c r="A2" s="17" t="s">
        <v>20</v>
      </c>
      <c r="B2" t="s">
        <v>27</v>
      </c>
    </row>
    <row r="3" spans="1:54">
      <c r="A3" s="17" t="s">
        <v>3</v>
      </c>
      <c r="B3" t="s">
        <v>27</v>
      </c>
    </row>
    <row r="4" spans="1:54">
      <c r="A4" s="17" t="s">
        <v>4</v>
      </c>
      <c r="B4" t="s">
        <v>27</v>
      </c>
    </row>
    <row r="5" spans="1:54">
      <c r="A5" s="17" t="s">
        <v>7</v>
      </c>
      <c r="B5" t="s">
        <v>27</v>
      </c>
    </row>
    <row r="7" spans="1:54">
      <c r="A7" s="17" t="s">
        <v>26</v>
      </c>
    </row>
    <row r="8" spans="1:54">
      <c r="A8" t="s">
        <v>28</v>
      </c>
      <c r="AY8" t="s">
        <v>30</v>
      </c>
      <c r="AZ8" t="s">
        <v>31</v>
      </c>
      <c r="BA8" t="s">
        <v>32</v>
      </c>
      <c r="BB8" t="s">
        <v>33</v>
      </c>
    </row>
    <row r="9" spans="1:54">
      <c r="A9" s="18">
        <v>44598</v>
      </c>
      <c r="I9" s="18" t="s">
        <v>34</v>
      </c>
      <c r="J9" s="18" t="s">
        <v>35</v>
      </c>
      <c r="K9" s="18">
        <v>44599</v>
      </c>
      <c r="S9" s="18" t="s">
        <v>36</v>
      </c>
      <c r="T9" s="18" t="s">
        <v>37</v>
      </c>
      <c r="U9" s="18">
        <v>44600</v>
      </c>
      <c r="AC9" s="18" t="s">
        <v>38</v>
      </c>
      <c r="AD9" s="18" t="s">
        <v>39</v>
      </c>
      <c r="AE9" s="18">
        <v>44601</v>
      </c>
      <c r="AM9" s="18" t="s">
        <v>40</v>
      </c>
      <c r="AN9" s="18" t="s">
        <v>41</v>
      </c>
      <c r="AO9" s="18">
        <v>44603</v>
      </c>
      <c r="AW9" s="18" t="s">
        <v>42</v>
      </c>
      <c r="AX9" s="18" t="s">
        <v>43</v>
      </c>
    </row>
    <row r="10" spans="1:54">
      <c r="A10" s="18">
        <v>44599</v>
      </c>
      <c r="G10" s="18" t="s">
        <v>36</v>
      </c>
      <c r="H10" s="18" t="s">
        <v>37</v>
      </c>
      <c r="K10" s="18">
        <v>44600</v>
      </c>
      <c r="Q10" s="18" t="s">
        <v>38</v>
      </c>
      <c r="R10" s="18" t="s">
        <v>39</v>
      </c>
      <c r="U10" s="18">
        <v>44601</v>
      </c>
      <c r="AA10" s="18" t="s">
        <v>40</v>
      </c>
      <c r="AB10" s="18" t="s">
        <v>41</v>
      </c>
      <c r="AE10" s="18">
        <v>44602</v>
      </c>
      <c r="AK10" s="18" t="s">
        <v>44</v>
      </c>
      <c r="AL10" s="18" t="s">
        <v>45</v>
      </c>
      <c r="AO10" s="18">
        <v>44604</v>
      </c>
      <c r="AU10" s="18" t="s">
        <v>46</v>
      </c>
      <c r="AV10" s="18" t="s">
        <v>47</v>
      </c>
    </row>
    <row r="11" spans="1:54">
      <c r="A11" s="18">
        <v>44600</v>
      </c>
      <c r="E11" s="18" t="s">
        <v>38</v>
      </c>
      <c r="F11" s="18" t="s">
        <v>39</v>
      </c>
      <c r="K11" s="18">
        <v>44601</v>
      </c>
      <c r="O11" s="18" t="s">
        <v>40</v>
      </c>
      <c r="P11" s="18" t="s">
        <v>41</v>
      </c>
      <c r="U11" s="18">
        <v>44602</v>
      </c>
      <c r="Y11" s="18" t="s">
        <v>44</v>
      </c>
      <c r="Z11" s="18" t="s">
        <v>45</v>
      </c>
      <c r="AE11" s="18">
        <v>44608</v>
      </c>
      <c r="AI11" s="18" t="s">
        <v>48</v>
      </c>
      <c r="AJ11" s="18" t="s">
        <v>49</v>
      </c>
      <c r="AO11" s="18">
        <v>44605</v>
      </c>
      <c r="AS11" s="18" t="s">
        <v>50</v>
      </c>
      <c r="AT11" s="18" t="s">
        <v>51</v>
      </c>
    </row>
    <row r="12" spans="1:54">
      <c r="A12" t="s">
        <v>28</v>
      </c>
      <c r="C12" t="s">
        <v>30</v>
      </c>
      <c r="D12" t="s">
        <v>31</v>
      </c>
      <c r="K12" t="s">
        <v>28</v>
      </c>
      <c r="M12" t="s">
        <v>30</v>
      </c>
      <c r="N12" t="s">
        <v>31</v>
      </c>
      <c r="U12" t="s">
        <v>28</v>
      </c>
      <c r="W12" t="s">
        <v>30</v>
      </c>
      <c r="X12" t="s">
        <v>31</v>
      </c>
      <c r="AE12" t="s">
        <v>28</v>
      </c>
      <c r="AG12" t="s">
        <v>30</v>
      </c>
      <c r="AH12" t="s">
        <v>31</v>
      </c>
      <c r="AO12" t="s">
        <v>28</v>
      </c>
      <c r="AQ12" t="s">
        <v>30</v>
      </c>
      <c r="AR12" t="s">
        <v>31</v>
      </c>
    </row>
    <row r="13" spans="1:54">
      <c r="A13" t="s">
        <v>28</v>
      </c>
      <c r="K13" t="s">
        <v>28</v>
      </c>
      <c r="U13" t="s">
        <v>28</v>
      </c>
      <c r="AE13" t="s">
        <v>28</v>
      </c>
      <c r="AO13" t="s">
        <v>28</v>
      </c>
    </row>
    <row r="14" spans="1:54">
      <c r="A14" t="s">
        <v>29</v>
      </c>
      <c r="B14" t="s">
        <v>52</v>
      </c>
      <c r="K14" t="s">
        <v>29</v>
      </c>
      <c r="L14" t="s">
        <v>52</v>
      </c>
      <c r="U14" t="s">
        <v>29</v>
      </c>
      <c r="V14" t="s">
        <v>52</v>
      </c>
      <c r="AE14" t="s">
        <v>29</v>
      </c>
      <c r="AF14" t="s">
        <v>52</v>
      </c>
      <c r="AO14" t="s">
        <v>29</v>
      </c>
      <c r="AP14" t="s">
        <v>52</v>
      </c>
    </row>
    <row r="15" spans="1:54">
      <c r="A15" s="20"/>
      <c r="B15" s="20">
        <v>1</v>
      </c>
      <c r="C15" s="20"/>
      <c r="D15" s="20">
        <v>1</v>
      </c>
      <c r="E15" s="20"/>
      <c r="F15" s="20">
        <v>1</v>
      </c>
      <c r="G15" s="20"/>
      <c r="H15" s="20">
        <v>1</v>
      </c>
      <c r="I15" s="20"/>
      <c r="J15" s="20">
        <v>1</v>
      </c>
      <c r="K15" s="20"/>
      <c r="L15" s="20">
        <v>1</v>
      </c>
      <c r="M15" s="20"/>
      <c r="N15" s="20">
        <v>1</v>
      </c>
      <c r="O15" s="20"/>
      <c r="P15" s="20">
        <v>1</v>
      </c>
      <c r="Q15" s="20"/>
      <c r="R15" s="20">
        <v>1</v>
      </c>
      <c r="S15" s="20"/>
      <c r="T15" s="20">
        <v>1</v>
      </c>
      <c r="U15" s="20"/>
      <c r="V15" s="20">
        <v>1</v>
      </c>
      <c r="W15" s="20"/>
      <c r="X15" s="20">
        <v>1</v>
      </c>
      <c r="Y15" s="20"/>
      <c r="Z15" s="20">
        <v>1</v>
      </c>
      <c r="AA15" s="20"/>
      <c r="AB15" s="20">
        <v>1</v>
      </c>
      <c r="AC15" s="20"/>
      <c r="AD15" s="20">
        <v>1</v>
      </c>
      <c r="AE15" s="20"/>
      <c r="AF15" s="20">
        <v>1</v>
      </c>
      <c r="AG15" s="20"/>
      <c r="AH15" s="20">
        <v>1</v>
      </c>
      <c r="AI15" s="20"/>
      <c r="AJ15" s="20">
        <v>1</v>
      </c>
      <c r="AK15" s="20"/>
      <c r="AL15" s="20">
        <v>1</v>
      </c>
      <c r="AM15" s="20"/>
      <c r="AN15" s="20">
        <v>1</v>
      </c>
      <c r="AO15" s="20"/>
      <c r="AP15" s="20">
        <v>1</v>
      </c>
      <c r="AQ15" s="20"/>
      <c r="AR15" s="20">
        <v>1</v>
      </c>
      <c r="AS15" s="20"/>
      <c r="AT15" s="20">
        <v>1</v>
      </c>
      <c r="AU15" s="20"/>
      <c r="AV15" s="20">
        <v>1</v>
      </c>
      <c r="AW15" s="20"/>
      <c r="AX15" s="20">
        <v>1</v>
      </c>
      <c r="AY15" s="20"/>
      <c r="AZ15" s="20">
        <v>5</v>
      </c>
      <c r="BA15" s="20"/>
      <c r="BB15" s="20">
        <v>5</v>
      </c>
    </row>
  </sheetData>
  <phoneticPr fontId="2" type="noConversion"/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8E7309-EF20-D84C-B924-3E1D24818C7E}">
  <dimension ref="A1:Y14"/>
  <sheetViews>
    <sheetView workbookViewId="0">
      <selection activeCell="E2" sqref="E2:E6"/>
    </sheetView>
  </sheetViews>
  <sheetFormatPr baseColWidth="10" defaultRowHeight="16"/>
  <cols>
    <col min="5" max="7" width="10.83203125" style="16"/>
  </cols>
  <sheetData>
    <row r="1" spans="1:25">
      <c r="A1" s="1" t="s">
        <v>54</v>
      </c>
      <c r="B1" s="1" t="s">
        <v>56</v>
      </c>
      <c r="C1" s="1" t="s">
        <v>55</v>
      </c>
      <c r="D1" s="1" t="s">
        <v>57</v>
      </c>
      <c r="E1" s="1" t="s">
        <v>22</v>
      </c>
      <c r="F1" s="1" t="s">
        <v>21</v>
      </c>
      <c r="G1" s="1" t="s">
        <v>53</v>
      </c>
      <c r="H1" s="1" t="s">
        <v>0</v>
      </c>
      <c r="I1" s="2" t="s">
        <v>1</v>
      </c>
      <c r="J1" s="3" t="s">
        <v>2</v>
      </c>
      <c r="K1" s="4" t="s">
        <v>3</v>
      </c>
      <c r="L1" s="5" t="s">
        <v>4</v>
      </c>
      <c r="M1" s="2" t="s">
        <v>5</v>
      </c>
      <c r="N1" s="2" t="s">
        <v>6</v>
      </c>
      <c r="O1" s="2" t="s">
        <v>7</v>
      </c>
      <c r="P1" s="2" t="s">
        <v>8</v>
      </c>
      <c r="Q1" s="2" t="s">
        <v>9</v>
      </c>
      <c r="R1" s="3" t="s">
        <v>10</v>
      </c>
      <c r="S1" s="2" t="s">
        <v>11</v>
      </c>
      <c r="T1" s="1" t="s">
        <v>12</v>
      </c>
      <c r="U1" s="2" t="s">
        <v>13</v>
      </c>
      <c r="V1" s="6" t="s">
        <v>14</v>
      </c>
      <c r="W1" s="7" t="s">
        <v>15</v>
      </c>
      <c r="X1" s="2" t="s">
        <v>16</v>
      </c>
      <c r="Y1" s="3" t="s">
        <v>17</v>
      </c>
    </row>
    <row r="2" spans="1:25">
      <c r="E2" s="15" t="s">
        <v>23</v>
      </c>
      <c r="F2" s="15" t="s">
        <v>18</v>
      </c>
      <c r="G2" s="15"/>
      <c r="H2" s="2">
        <v>44587</v>
      </c>
      <c r="I2" s="2"/>
      <c r="J2" s="2"/>
      <c r="K2" s="2"/>
      <c r="L2" s="8"/>
      <c r="M2" s="2">
        <v>44598</v>
      </c>
      <c r="N2" s="2">
        <v>44599</v>
      </c>
      <c r="O2" s="2"/>
      <c r="P2" s="2">
        <v>44600</v>
      </c>
      <c r="Q2" s="2"/>
      <c r="R2" s="3"/>
      <c r="S2" s="2"/>
      <c r="T2" s="2"/>
      <c r="U2" s="2"/>
      <c r="V2" s="6"/>
      <c r="W2" s="2">
        <v>44601</v>
      </c>
      <c r="X2" s="2">
        <v>44602</v>
      </c>
      <c r="Y2" s="3"/>
    </row>
    <row r="3" spans="1:25">
      <c r="E3" s="15" t="s">
        <v>24</v>
      </c>
      <c r="F3" s="15" t="s">
        <v>18</v>
      </c>
      <c r="G3" s="15"/>
      <c r="H3" s="12"/>
      <c r="I3" s="12"/>
      <c r="J3" s="12"/>
      <c r="K3" s="12"/>
      <c r="L3" s="8"/>
      <c r="M3" s="2">
        <v>44601</v>
      </c>
      <c r="N3" s="2">
        <v>44602</v>
      </c>
      <c r="O3" s="2"/>
      <c r="P3" s="2">
        <v>44608</v>
      </c>
      <c r="Q3" s="2"/>
      <c r="R3" s="3"/>
      <c r="S3" s="2"/>
      <c r="T3" s="2"/>
      <c r="U3" s="2"/>
      <c r="V3" s="6"/>
      <c r="W3" s="2">
        <v>44609</v>
      </c>
      <c r="X3" s="2">
        <v>44610</v>
      </c>
      <c r="Y3" s="3"/>
    </row>
    <row r="4" spans="1:25">
      <c r="E4" s="15" t="s">
        <v>25</v>
      </c>
      <c r="F4" s="15" t="s">
        <v>18</v>
      </c>
      <c r="G4" s="15"/>
      <c r="H4" s="12"/>
      <c r="I4" s="12"/>
      <c r="J4" s="12"/>
      <c r="K4" s="12"/>
      <c r="L4" s="8"/>
      <c r="M4" s="13">
        <v>44603</v>
      </c>
      <c r="N4" s="2">
        <v>44604</v>
      </c>
      <c r="O4" s="2"/>
      <c r="P4" s="2">
        <v>44605</v>
      </c>
      <c r="Q4" s="2"/>
      <c r="R4" s="3"/>
      <c r="S4" s="2"/>
      <c r="T4" s="2"/>
      <c r="U4" s="2"/>
      <c r="V4" s="6"/>
      <c r="W4" s="2">
        <v>44606</v>
      </c>
      <c r="X4" s="2">
        <v>44607</v>
      </c>
      <c r="Y4" s="3"/>
    </row>
    <row r="5" spans="1:25">
      <c r="E5" s="15" t="s">
        <v>25</v>
      </c>
      <c r="F5" s="15" t="s">
        <v>19</v>
      </c>
      <c r="G5" s="15"/>
      <c r="H5" s="12"/>
      <c r="I5" s="12"/>
      <c r="J5" s="12"/>
      <c r="K5" s="12"/>
      <c r="L5" s="8"/>
      <c r="M5" s="2">
        <v>44600</v>
      </c>
      <c r="N5" s="2">
        <v>44601</v>
      </c>
      <c r="O5" s="2"/>
      <c r="P5" s="2">
        <v>44602</v>
      </c>
      <c r="Q5" s="2"/>
      <c r="R5" s="3"/>
      <c r="S5" s="2"/>
      <c r="T5" s="2"/>
      <c r="U5" s="2"/>
      <c r="V5" s="6"/>
      <c r="W5" s="2">
        <v>44603</v>
      </c>
      <c r="X5" s="2">
        <v>44604</v>
      </c>
      <c r="Y5" s="3"/>
    </row>
    <row r="6" spans="1:25">
      <c r="E6" s="15" t="s">
        <v>24</v>
      </c>
      <c r="F6" s="15" t="s">
        <v>19</v>
      </c>
      <c r="G6" s="15"/>
      <c r="H6" s="12"/>
      <c r="I6" s="12"/>
      <c r="J6" s="12"/>
      <c r="K6" s="12"/>
      <c r="L6" s="8"/>
      <c r="M6" s="2">
        <v>44599</v>
      </c>
      <c r="N6" s="2">
        <v>44600</v>
      </c>
      <c r="O6" s="2"/>
      <c r="P6" s="2">
        <v>44601</v>
      </c>
      <c r="Q6" s="2"/>
      <c r="R6" s="3"/>
      <c r="S6" s="2"/>
      <c r="T6" s="2"/>
      <c r="U6" s="2"/>
      <c r="V6" s="6"/>
      <c r="W6" s="2">
        <v>44602</v>
      </c>
      <c r="X6" s="2">
        <v>44603</v>
      </c>
      <c r="Y6" s="14"/>
    </row>
    <row r="7" spans="1:25">
      <c r="H7" s="22">
        <v>0</v>
      </c>
      <c r="I7" s="21">
        <v>0.1</v>
      </c>
      <c r="J7" s="21">
        <v>0.2</v>
      </c>
      <c r="K7" s="21">
        <v>0.3</v>
      </c>
      <c r="L7" s="21">
        <v>0.4</v>
      </c>
      <c r="M7" s="21">
        <v>0.5</v>
      </c>
      <c r="N7" s="21">
        <v>0.6</v>
      </c>
      <c r="O7" s="21">
        <v>0.7</v>
      </c>
      <c r="P7" s="21">
        <v>0.8</v>
      </c>
      <c r="Q7" s="21">
        <v>0.99</v>
      </c>
      <c r="R7" s="21">
        <v>1</v>
      </c>
    </row>
    <row r="9" spans="1:25">
      <c r="L9" t="s">
        <v>58</v>
      </c>
      <c r="M9" t="s">
        <v>59</v>
      </c>
    </row>
    <row r="10" spans="1:25" ht="16" customHeight="1">
      <c r="H10" s="9"/>
      <c r="L10" t="s">
        <v>58</v>
      </c>
    </row>
    <row r="11" spans="1:25" ht="16" customHeight="1">
      <c r="H11" s="10"/>
    </row>
    <row r="12" spans="1:25" ht="16" customHeight="1">
      <c r="H12" s="10"/>
    </row>
    <row r="13" spans="1:25" ht="16" customHeight="1">
      <c r="H13" s="10"/>
    </row>
    <row r="14" spans="1:25" ht="16" customHeight="1">
      <c r="H14" s="11"/>
    </row>
  </sheetData>
  <phoneticPr fontId="2" type="noConversion"/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932B4B-A8DD-F444-8525-EF911EB70310}">
  <dimension ref="A1:Z31"/>
  <sheetViews>
    <sheetView showGridLines="0" zoomScale="71" zoomScaleNormal="89" workbookViewId="0">
      <selection activeCell="M20" sqref="M20"/>
    </sheetView>
  </sheetViews>
  <sheetFormatPr baseColWidth="10" defaultRowHeight="16"/>
  <cols>
    <col min="1" max="1" width="10" customWidth="1"/>
    <col min="2" max="2" width="25" customWidth="1"/>
    <col min="3" max="3" width="11.5" customWidth="1"/>
    <col min="4" max="4" width="3.83203125" customWidth="1"/>
    <col min="5" max="5" width="2.5" customWidth="1"/>
    <col min="8" max="8" width="10.33203125" style="19" customWidth="1"/>
    <col min="9" max="9" width="11.6640625" style="16" customWidth="1"/>
    <col min="10" max="10" width="17.5" customWidth="1"/>
    <col min="11" max="11" width="14.1640625" style="16" customWidth="1"/>
    <col min="12" max="12" width="16" customWidth="1"/>
    <col min="13" max="13" width="20.33203125" style="16" bestFit="1" customWidth="1"/>
    <col min="14" max="14" width="15.83203125" style="19" customWidth="1"/>
    <col min="15" max="15" width="6.1640625" style="19" bestFit="1" customWidth="1"/>
    <col min="16" max="16" width="10" style="19" customWidth="1"/>
    <col min="17" max="18" width="15.83203125" style="19" customWidth="1"/>
    <col min="19" max="19" width="26.83203125" customWidth="1"/>
    <col min="20" max="20" width="1.33203125" customWidth="1"/>
    <col min="21" max="21" width="16.5" customWidth="1"/>
    <col min="22" max="22" width="11.6640625" customWidth="1"/>
    <col min="23" max="23" width="14.33203125" customWidth="1"/>
    <col min="24" max="24" width="8.6640625" customWidth="1"/>
    <col min="25" max="25" width="20.33203125" customWidth="1"/>
    <col min="26" max="26" width="2.33203125" customWidth="1"/>
  </cols>
  <sheetData>
    <row r="1" spans="1:26" ht="48" customHeight="1">
      <c r="A1" s="84"/>
      <c r="B1" s="87" t="s">
        <v>99</v>
      </c>
      <c r="C1" s="87"/>
      <c r="D1" s="103"/>
      <c r="E1" s="119"/>
      <c r="F1" s="54"/>
      <c r="G1" s="27"/>
      <c r="H1" s="28"/>
      <c r="I1" s="29"/>
      <c r="J1" s="27"/>
      <c r="K1" s="29"/>
      <c r="L1" s="27"/>
      <c r="M1" s="29"/>
      <c r="N1" s="28"/>
      <c r="O1" s="28"/>
      <c r="P1" s="28"/>
      <c r="Q1" s="28"/>
      <c r="R1" s="28"/>
      <c r="S1" s="27"/>
      <c r="T1" s="27"/>
      <c r="U1" s="27"/>
      <c r="V1" s="27"/>
      <c r="W1" s="27"/>
      <c r="X1" s="27"/>
      <c r="Y1" s="27"/>
      <c r="Z1" s="92"/>
    </row>
    <row r="2" spans="1:26" ht="36" customHeight="1">
      <c r="A2" s="84"/>
      <c r="B2" s="85" t="s">
        <v>78</v>
      </c>
      <c r="C2" s="85"/>
      <c r="D2" s="85"/>
      <c r="E2" s="114"/>
      <c r="F2" s="105"/>
      <c r="G2" s="76"/>
      <c r="H2" s="77"/>
      <c r="I2" s="78"/>
      <c r="J2" s="76"/>
      <c r="K2" s="78"/>
      <c r="L2" s="76"/>
      <c r="M2" s="78"/>
      <c r="N2" s="77"/>
      <c r="O2" s="77"/>
      <c r="P2" s="77"/>
      <c r="Q2" s="77"/>
      <c r="R2" s="77"/>
      <c r="S2" s="79"/>
      <c r="T2" s="49"/>
      <c r="U2" s="80"/>
      <c r="V2" s="76"/>
      <c r="W2" s="81" t="s">
        <v>83</v>
      </c>
      <c r="X2" s="803" t="s">
        <v>84</v>
      </c>
      <c r="Y2" s="804"/>
      <c r="Z2" s="107"/>
    </row>
    <row r="3" spans="1:26" ht="30" customHeight="1">
      <c r="A3" s="88" t="s">
        <v>107</v>
      </c>
      <c r="B3" s="89" t="s">
        <v>105</v>
      </c>
      <c r="C3" s="112">
        <v>7</v>
      </c>
      <c r="D3" s="112"/>
      <c r="E3" s="115"/>
      <c r="F3" s="41"/>
      <c r="G3" s="42"/>
      <c r="H3" s="43" t="s">
        <v>22</v>
      </c>
      <c r="I3" s="43" t="s">
        <v>21</v>
      </c>
      <c r="J3" s="42" t="s">
        <v>56</v>
      </c>
      <c r="K3" s="41" t="s">
        <v>62</v>
      </c>
      <c r="L3" s="43" t="s">
        <v>76</v>
      </c>
      <c r="M3" s="41" t="s">
        <v>73</v>
      </c>
      <c r="N3" s="43" t="s">
        <v>75</v>
      </c>
      <c r="O3" s="43" t="s">
        <v>82</v>
      </c>
      <c r="P3" s="41" t="s">
        <v>77</v>
      </c>
      <c r="Q3" s="43" t="s">
        <v>74</v>
      </c>
      <c r="R3" s="43" t="s">
        <v>61</v>
      </c>
      <c r="S3" s="43" t="s">
        <v>81</v>
      </c>
      <c r="T3" s="50"/>
      <c r="U3" s="43" t="s">
        <v>85</v>
      </c>
      <c r="V3" s="837" t="s">
        <v>78</v>
      </c>
      <c r="W3" s="838"/>
      <c r="X3" s="57"/>
      <c r="Y3" s="55" t="s">
        <v>86</v>
      </c>
      <c r="Z3" s="107"/>
    </row>
    <row r="4" spans="1:26" ht="30" customHeight="1">
      <c r="A4" s="84"/>
      <c r="B4" s="85" t="s">
        <v>106</v>
      </c>
      <c r="C4" s="113">
        <v>230</v>
      </c>
      <c r="D4" s="113"/>
      <c r="E4" s="116"/>
      <c r="F4" s="74"/>
      <c r="G4" s="31"/>
      <c r="H4" s="32" t="s">
        <v>23</v>
      </c>
      <c r="I4" s="40" t="s">
        <v>18</v>
      </c>
      <c r="J4" s="31" t="s">
        <v>90</v>
      </c>
      <c r="K4" s="33">
        <v>40</v>
      </c>
      <c r="L4" s="34">
        <v>44587</v>
      </c>
      <c r="M4" s="45">
        <v>-10</v>
      </c>
      <c r="N4" s="38">
        <v>44598</v>
      </c>
      <c r="O4" s="25"/>
      <c r="P4" s="25"/>
      <c r="Q4" s="38">
        <f>N4+1</f>
        <v>44599</v>
      </c>
      <c r="R4" s="38">
        <f>Q4-5</f>
        <v>44594</v>
      </c>
      <c r="S4" s="44" t="s">
        <v>80</v>
      </c>
      <c r="T4" s="51"/>
      <c r="U4" s="67">
        <v>44600</v>
      </c>
      <c r="V4" s="93"/>
      <c r="W4" s="64" t="s">
        <v>96</v>
      </c>
      <c r="X4" s="64"/>
      <c r="Y4" s="65" t="s">
        <v>94</v>
      </c>
      <c r="Z4" s="108"/>
    </row>
    <row r="5" spans="1:26" ht="30" customHeight="1">
      <c r="A5" s="84"/>
      <c r="B5" s="85" t="s">
        <v>104</v>
      </c>
      <c r="C5" s="113">
        <v>20</v>
      </c>
      <c r="D5" s="113"/>
      <c r="E5" s="116"/>
      <c r="F5" s="75"/>
      <c r="G5" s="35"/>
      <c r="H5" s="36" t="s">
        <v>24</v>
      </c>
      <c r="I5" s="39" t="s">
        <v>18</v>
      </c>
      <c r="J5" s="35" t="s">
        <v>63</v>
      </c>
      <c r="K5" s="37">
        <v>45</v>
      </c>
      <c r="L5" s="38">
        <v>44588</v>
      </c>
      <c r="M5" s="46">
        <v>-10</v>
      </c>
      <c r="N5" s="38">
        <v>44601</v>
      </c>
      <c r="O5" s="38"/>
      <c r="P5" s="38"/>
      <c r="Q5" s="38">
        <f>N5+1</f>
        <v>44602</v>
      </c>
      <c r="R5" s="38">
        <f t="shared" ref="R5:R11" si="0">Q5-5</f>
        <v>44597</v>
      </c>
      <c r="S5" s="44" t="s">
        <v>79</v>
      </c>
      <c r="T5" s="51"/>
      <c r="U5" s="95">
        <v>44599</v>
      </c>
      <c r="V5" s="96"/>
      <c r="W5" s="96" t="s">
        <v>60</v>
      </c>
      <c r="X5" s="96"/>
      <c r="Y5" s="97" t="s">
        <v>94</v>
      </c>
      <c r="Z5" s="108"/>
    </row>
    <row r="6" spans="1:26" ht="30" customHeight="1">
      <c r="A6" s="84"/>
      <c r="B6" s="85" t="s">
        <v>108</v>
      </c>
      <c r="C6" s="113">
        <v>400</v>
      </c>
      <c r="D6" s="113"/>
      <c r="E6" s="116"/>
      <c r="F6" s="75"/>
      <c r="G6" s="35"/>
      <c r="H6" s="36" t="s">
        <v>25</v>
      </c>
      <c r="I6" s="39" t="s">
        <v>19</v>
      </c>
      <c r="J6" s="35" t="s">
        <v>64</v>
      </c>
      <c r="K6" s="37">
        <v>50</v>
      </c>
      <c r="L6" s="38">
        <v>44587</v>
      </c>
      <c r="M6" s="46">
        <v>-10</v>
      </c>
      <c r="N6" s="38"/>
      <c r="O6" s="38"/>
      <c r="P6" s="38"/>
      <c r="Q6" s="38"/>
      <c r="R6" s="38"/>
      <c r="S6" s="44"/>
      <c r="T6" s="51"/>
      <c r="U6" s="842" t="s">
        <v>93</v>
      </c>
      <c r="V6" s="843"/>
      <c r="W6" s="843"/>
      <c r="X6" s="843"/>
      <c r="Y6" s="844"/>
      <c r="Z6" s="108"/>
    </row>
    <row r="7" spans="1:26" ht="30" customHeight="1">
      <c r="A7" s="84"/>
      <c r="B7" s="85"/>
      <c r="C7" s="85"/>
      <c r="D7" s="86"/>
      <c r="E7" s="117"/>
      <c r="F7" s="75"/>
      <c r="G7" s="35"/>
      <c r="H7" s="36" t="s">
        <v>25</v>
      </c>
      <c r="I7" s="39" t="s">
        <v>19</v>
      </c>
      <c r="J7" s="35" t="s">
        <v>65</v>
      </c>
      <c r="K7" s="37">
        <v>55</v>
      </c>
      <c r="L7" s="38">
        <v>44588</v>
      </c>
      <c r="M7" s="47">
        <v>-7</v>
      </c>
      <c r="N7" s="38">
        <v>44600</v>
      </c>
      <c r="O7" s="38"/>
      <c r="P7" s="38"/>
      <c r="Q7" s="38">
        <f>N7+1</f>
        <v>44601</v>
      </c>
      <c r="R7" s="38">
        <f t="shared" si="0"/>
        <v>44596</v>
      </c>
      <c r="S7" s="44" t="s">
        <v>80</v>
      </c>
      <c r="T7" s="51"/>
      <c r="U7" s="67">
        <v>44599</v>
      </c>
      <c r="V7" s="64"/>
      <c r="W7" s="66" t="s">
        <v>92</v>
      </c>
      <c r="X7" s="66"/>
      <c r="Y7" s="65" t="s">
        <v>94</v>
      </c>
      <c r="Z7" s="108"/>
    </row>
    <row r="8" spans="1:26" ht="30" customHeight="1">
      <c r="A8" s="84"/>
      <c r="B8" s="85" t="s">
        <v>100</v>
      </c>
      <c r="C8" s="85"/>
      <c r="D8" s="86"/>
      <c r="E8" s="117"/>
      <c r="F8" s="75"/>
      <c r="G8" s="35"/>
      <c r="H8" s="36" t="s">
        <v>24</v>
      </c>
      <c r="I8" s="39" t="s">
        <v>19</v>
      </c>
      <c r="J8" s="35" t="s">
        <v>66</v>
      </c>
      <c r="K8" s="37">
        <v>60</v>
      </c>
      <c r="L8" s="38">
        <v>44587</v>
      </c>
      <c r="M8" s="46">
        <v>-10</v>
      </c>
      <c r="N8" s="38">
        <v>44599</v>
      </c>
      <c r="O8" s="38"/>
      <c r="P8" s="38"/>
      <c r="Q8" s="38">
        <f>N8+1</f>
        <v>44600</v>
      </c>
      <c r="R8" s="38">
        <f t="shared" si="0"/>
        <v>44595</v>
      </c>
      <c r="S8" s="44" t="s">
        <v>79</v>
      </c>
      <c r="T8" s="51"/>
      <c r="U8" s="98">
        <v>44599</v>
      </c>
      <c r="V8" s="99"/>
      <c r="W8" s="100" t="s">
        <v>97</v>
      </c>
      <c r="X8" s="100"/>
      <c r="Y8" s="101" t="s">
        <v>94</v>
      </c>
      <c r="Z8" s="108"/>
    </row>
    <row r="9" spans="1:26" ht="30" customHeight="1">
      <c r="A9" s="84"/>
      <c r="B9" s="85"/>
      <c r="C9" s="85"/>
      <c r="D9" s="84"/>
      <c r="E9" s="26"/>
      <c r="F9" s="75"/>
      <c r="G9" s="35"/>
      <c r="H9" s="36" t="s">
        <v>23</v>
      </c>
      <c r="I9" s="39" t="s">
        <v>19</v>
      </c>
      <c r="J9" s="35" t="s">
        <v>67</v>
      </c>
      <c r="K9" s="37">
        <v>65</v>
      </c>
      <c r="L9" s="38">
        <v>44588</v>
      </c>
      <c r="M9" s="48">
        <v>-3</v>
      </c>
      <c r="N9" s="38"/>
      <c r="O9" s="38"/>
      <c r="P9" s="38"/>
      <c r="Q9" s="38"/>
      <c r="R9" s="38"/>
      <c r="S9" s="44"/>
      <c r="T9" s="51"/>
      <c r="U9" s="94">
        <v>44599</v>
      </c>
      <c r="V9" s="62"/>
      <c r="W9" s="62" t="s">
        <v>60</v>
      </c>
      <c r="X9" s="62"/>
      <c r="Y9" s="63" t="s">
        <v>94</v>
      </c>
      <c r="Z9" s="108"/>
    </row>
    <row r="10" spans="1:26" ht="30" customHeight="1">
      <c r="A10" s="84"/>
      <c r="B10" s="84"/>
      <c r="C10" s="84"/>
      <c r="D10" s="84"/>
      <c r="E10" s="26"/>
      <c r="F10" s="75"/>
      <c r="G10" s="35"/>
      <c r="H10" s="36" t="s">
        <v>24</v>
      </c>
      <c r="I10" s="39" t="s">
        <v>19</v>
      </c>
      <c r="J10" s="35" t="s">
        <v>68</v>
      </c>
      <c r="K10" s="37">
        <v>70</v>
      </c>
      <c r="L10" s="38">
        <v>44587</v>
      </c>
      <c r="M10" s="46">
        <v>-7</v>
      </c>
      <c r="N10" s="38">
        <v>44601</v>
      </c>
      <c r="O10" s="38"/>
      <c r="P10" s="38"/>
      <c r="Q10" s="38">
        <f>N10+1</f>
        <v>44602</v>
      </c>
      <c r="R10" s="38">
        <f t="shared" si="0"/>
        <v>44597</v>
      </c>
      <c r="S10" s="44" t="s">
        <v>79</v>
      </c>
      <c r="T10" s="51"/>
      <c r="U10" s="839" t="s">
        <v>93</v>
      </c>
      <c r="V10" s="840"/>
      <c r="W10" s="840"/>
      <c r="X10" s="840"/>
      <c r="Y10" s="841"/>
      <c r="Z10" s="108"/>
    </row>
    <row r="11" spans="1:26" ht="30" customHeight="1">
      <c r="A11" s="84"/>
      <c r="B11" s="84"/>
      <c r="C11" s="84"/>
      <c r="D11" s="84"/>
      <c r="E11" s="26"/>
      <c r="F11" s="75"/>
      <c r="G11" s="35"/>
      <c r="H11" s="36" t="s">
        <v>25</v>
      </c>
      <c r="I11" s="39" t="s">
        <v>18</v>
      </c>
      <c r="J11" s="35" t="s">
        <v>69</v>
      </c>
      <c r="K11" s="37">
        <v>75</v>
      </c>
      <c r="L11" s="38">
        <v>44588</v>
      </c>
      <c r="M11" s="46">
        <v>-10</v>
      </c>
      <c r="N11" s="38">
        <v>44603</v>
      </c>
      <c r="O11" s="38"/>
      <c r="P11" s="38"/>
      <c r="Q11" s="38">
        <f>N11+1</f>
        <v>44604</v>
      </c>
      <c r="R11" s="38">
        <f t="shared" si="0"/>
        <v>44599</v>
      </c>
      <c r="S11" s="44" t="s">
        <v>79</v>
      </c>
      <c r="T11" s="51"/>
      <c r="U11" s="98">
        <v>44599</v>
      </c>
      <c r="V11" s="99"/>
      <c r="W11" s="100" t="s">
        <v>92</v>
      </c>
      <c r="X11" s="100"/>
      <c r="Y11" s="101" t="s">
        <v>94</v>
      </c>
      <c r="Z11" s="108"/>
    </row>
    <row r="12" spans="1:26" ht="30" customHeight="1">
      <c r="A12" s="84"/>
      <c r="B12" s="84"/>
      <c r="C12" s="84"/>
      <c r="D12" s="84"/>
      <c r="E12" s="26"/>
      <c r="F12" s="75"/>
      <c r="G12" s="35"/>
      <c r="H12" s="36" t="s">
        <v>25</v>
      </c>
      <c r="I12" s="39" t="s">
        <v>18</v>
      </c>
      <c r="J12" s="35" t="s">
        <v>70</v>
      </c>
      <c r="K12" s="37">
        <v>80</v>
      </c>
      <c r="L12" s="38">
        <v>44587</v>
      </c>
      <c r="M12" s="46">
        <v>-3</v>
      </c>
      <c r="N12" s="38"/>
      <c r="O12" s="38"/>
      <c r="P12" s="38"/>
      <c r="Q12" s="38"/>
      <c r="R12" s="38"/>
      <c r="S12" s="44"/>
      <c r="T12" s="51"/>
      <c r="U12" s="67">
        <v>44598</v>
      </c>
      <c r="V12" s="64"/>
      <c r="W12" s="66" t="s">
        <v>75</v>
      </c>
      <c r="X12" s="66"/>
      <c r="Y12" s="65" t="s">
        <v>94</v>
      </c>
      <c r="Z12" s="108"/>
    </row>
    <row r="13" spans="1:26" ht="30" customHeight="1">
      <c r="A13" s="84"/>
      <c r="B13" s="84"/>
      <c r="C13" s="84"/>
      <c r="D13" s="84"/>
      <c r="E13" s="26"/>
      <c r="F13" s="75"/>
      <c r="G13" s="35"/>
      <c r="H13" s="36" t="s">
        <v>24</v>
      </c>
      <c r="I13" s="39" t="s">
        <v>18</v>
      </c>
      <c r="J13" s="35" t="s">
        <v>71</v>
      </c>
      <c r="K13" s="37">
        <v>85</v>
      </c>
      <c r="L13" s="38">
        <v>44588</v>
      </c>
      <c r="M13" s="46">
        <v>-7</v>
      </c>
      <c r="N13" s="38">
        <v>44599</v>
      </c>
      <c r="O13" s="38"/>
      <c r="P13" s="38"/>
      <c r="Q13" s="38">
        <f>N13+1</f>
        <v>44600</v>
      </c>
      <c r="R13" s="38"/>
      <c r="S13" s="44"/>
      <c r="T13" s="51"/>
      <c r="U13" s="102">
        <v>44594</v>
      </c>
      <c r="V13" s="100"/>
      <c r="W13" s="100" t="s">
        <v>89</v>
      </c>
      <c r="X13" s="100"/>
      <c r="Y13" s="101" t="s">
        <v>94</v>
      </c>
      <c r="Z13" s="108"/>
    </row>
    <row r="14" spans="1:26" ht="30" customHeight="1">
      <c r="A14" s="84"/>
      <c r="B14" s="84"/>
      <c r="C14" s="84"/>
      <c r="D14" s="84"/>
      <c r="E14" s="26"/>
      <c r="F14" s="75"/>
      <c r="G14" s="35"/>
      <c r="H14" s="36" t="s">
        <v>23</v>
      </c>
      <c r="I14" s="39" t="s">
        <v>18</v>
      </c>
      <c r="J14" s="35" t="s">
        <v>72</v>
      </c>
      <c r="K14" s="37">
        <v>90</v>
      </c>
      <c r="L14" s="38">
        <v>44587</v>
      </c>
      <c r="M14" s="46">
        <v>-10</v>
      </c>
      <c r="N14" s="38">
        <v>44598</v>
      </c>
      <c r="O14" s="38"/>
      <c r="P14" s="38"/>
      <c r="Q14" s="38">
        <f>N14+1</f>
        <v>44599</v>
      </c>
      <c r="R14" s="38"/>
      <c r="S14" s="44"/>
      <c r="T14" s="51"/>
      <c r="U14" s="68">
        <v>44594</v>
      </c>
      <c r="V14" s="66"/>
      <c r="W14" s="66" t="s">
        <v>60</v>
      </c>
      <c r="X14" s="66"/>
      <c r="Y14" s="65" t="s">
        <v>94</v>
      </c>
      <c r="Z14" s="108"/>
    </row>
    <row r="15" spans="1:26" ht="30" customHeight="1">
      <c r="A15" s="84"/>
      <c r="B15" s="84"/>
      <c r="C15" s="84"/>
      <c r="D15" s="84"/>
      <c r="E15" s="26"/>
      <c r="F15" s="75"/>
      <c r="G15" s="35"/>
      <c r="H15" s="36" t="s">
        <v>23</v>
      </c>
      <c r="I15" s="39" t="s">
        <v>18</v>
      </c>
      <c r="J15" s="35" t="s">
        <v>72</v>
      </c>
      <c r="K15" s="37">
        <v>90</v>
      </c>
      <c r="L15" s="38">
        <v>44587</v>
      </c>
      <c r="M15" s="46">
        <v>-10</v>
      </c>
      <c r="N15" s="38">
        <v>44598</v>
      </c>
      <c r="O15" s="38"/>
      <c r="P15" s="38"/>
      <c r="Q15" s="38">
        <f>N15+1</f>
        <v>44599</v>
      </c>
      <c r="R15" s="38"/>
      <c r="S15" s="44"/>
      <c r="T15" s="51"/>
      <c r="U15" s="98">
        <v>44592</v>
      </c>
      <c r="V15" s="99"/>
      <c r="W15" s="99" t="s">
        <v>88</v>
      </c>
      <c r="X15" s="99"/>
      <c r="Y15" s="101" t="s">
        <v>94</v>
      </c>
      <c r="Z15" s="108"/>
    </row>
    <row r="16" spans="1:26" ht="30" customHeight="1">
      <c r="A16" s="84"/>
      <c r="B16" s="84"/>
      <c r="C16" s="84"/>
      <c r="D16" s="84"/>
      <c r="E16" s="26"/>
      <c r="F16" s="52"/>
      <c r="G16" s="23"/>
      <c r="H16" s="25"/>
      <c r="I16" s="24"/>
      <c r="J16" s="23"/>
      <c r="K16" s="24"/>
      <c r="L16" s="23"/>
      <c r="M16" s="24"/>
      <c r="N16" s="25"/>
      <c r="O16" s="25"/>
      <c r="P16" s="25"/>
      <c r="Q16" s="25"/>
      <c r="R16" s="25"/>
      <c r="S16" s="73"/>
      <c r="T16" s="106"/>
      <c r="U16" s="67">
        <v>44591</v>
      </c>
      <c r="V16" s="64"/>
      <c r="W16" s="64" t="s">
        <v>2</v>
      </c>
      <c r="X16" s="64"/>
      <c r="Y16" s="65" t="s">
        <v>94</v>
      </c>
      <c r="Z16" s="107"/>
    </row>
    <row r="17" spans="1:26" ht="30" customHeight="1">
      <c r="A17" s="84"/>
      <c r="B17" s="84"/>
      <c r="C17" s="84"/>
      <c r="D17" s="84"/>
      <c r="E17" s="26"/>
      <c r="F17" s="52"/>
      <c r="G17" s="23"/>
      <c r="H17" s="25"/>
      <c r="I17" s="24"/>
      <c r="J17" s="23"/>
      <c r="K17" s="24"/>
      <c r="L17" s="23"/>
      <c r="M17" s="24"/>
      <c r="N17" s="25"/>
      <c r="O17" s="30"/>
      <c r="P17" s="30"/>
      <c r="Q17" s="25"/>
      <c r="R17" s="25"/>
      <c r="S17" s="61"/>
      <c r="T17" s="106"/>
      <c r="U17" s="98">
        <v>44589</v>
      </c>
      <c r="V17" s="99"/>
      <c r="W17" s="99" t="s">
        <v>87</v>
      </c>
      <c r="X17" s="99"/>
      <c r="Y17" s="101" t="s">
        <v>95</v>
      </c>
      <c r="Z17" s="107"/>
    </row>
    <row r="18" spans="1:26" ht="30" customHeight="1">
      <c r="A18" s="84"/>
      <c r="B18" s="84"/>
      <c r="C18" s="84"/>
      <c r="D18" s="84"/>
      <c r="E18" s="26"/>
      <c r="F18" s="52"/>
      <c r="G18" s="23"/>
      <c r="H18" s="25"/>
      <c r="I18" s="24"/>
      <c r="J18" s="23"/>
      <c r="K18" s="24"/>
      <c r="L18" s="23"/>
      <c r="M18" s="24"/>
      <c r="N18" s="25"/>
      <c r="O18" s="25"/>
      <c r="P18" s="25"/>
      <c r="Q18" s="25"/>
      <c r="R18" s="25"/>
      <c r="S18" s="61"/>
      <c r="T18" s="106"/>
      <c r="U18" s="53">
        <v>44587</v>
      </c>
      <c r="V18" s="59"/>
      <c r="W18" s="59" t="s">
        <v>76</v>
      </c>
      <c r="X18" s="59"/>
      <c r="Y18" s="69" t="s">
        <v>95</v>
      </c>
      <c r="Z18" s="107"/>
    </row>
    <row r="19" spans="1:26" ht="30" customHeight="1">
      <c r="A19" s="84"/>
      <c r="B19" s="84"/>
      <c r="C19" s="84"/>
      <c r="D19" s="84"/>
      <c r="E19" s="26"/>
      <c r="F19" s="52"/>
      <c r="G19" s="23"/>
      <c r="H19" s="25"/>
      <c r="I19" s="24"/>
      <c r="J19" s="23"/>
      <c r="K19" s="24"/>
      <c r="L19" s="23"/>
      <c r="M19" s="24"/>
      <c r="N19" s="25"/>
      <c r="O19" s="25"/>
      <c r="P19" s="25"/>
      <c r="Q19" s="25"/>
      <c r="R19" s="25"/>
      <c r="S19" s="61"/>
      <c r="T19" s="106"/>
      <c r="U19" s="70" t="s">
        <v>91</v>
      </c>
      <c r="V19" s="71"/>
      <c r="W19" s="71"/>
      <c r="X19" s="71"/>
      <c r="Y19" s="72"/>
      <c r="Z19" s="107"/>
    </row>
    <row r="20" spans="1:26" ht="30" customHeight="1">
      <c r="A20" s="84"/>
      <c r="B20" s="84"/>
      <c r="C20" s="84"/>
      <c r="D20" s="84"/>
      <c r="E20" s="26"/>
      <c r="F20" s="52"/>
      <c r="G20" s="23"/>
      <c r="H20" s="25"/>
      <c r="I20" s="24"/>
      <c r="J20" s="23"/>
      <c r="K20" s="24"/>
      <c r="L20" s="23"/>
      <c r="M20" s="24"/>
      <c r="N20" s="25"/>
      <c r="O20" s="25"/>
      <c r="P20" s="25"/>
      <c r="Q20" s="25"/>
      <c r="R20" s="25"/>
      <c r="S20" s="61"/>
      <c r="T20" s="106"/>
      <c r="U20" s="98">
        <v>44581</v>
      </c>
      <c r="V20" s="99"/>
      <c r="W20" s="99" t="s">
        <v>98</v>
      </c>
      <c r="X20" s="99"/>
      <c r="Y20" s="101" t="s">
        <v>95</v>
      </c>
      <c r="Z20" s="107"/>
    </row>
    <row r="21" spans="1:26" ht="30" customHeight="1">
      <c r="A21" s="84"/>
      <c r="B21" s="84"/>
      <c r="C21" s="84"/>
      <c r="D21" s="84"/>
      <c r="E21" s="26"/>
      <c r="F21" s="56"/>
      <c r="G21" s="122"/>
      <c r="H21" s="123"/>
      <c r="I21" s="124"/>
      <c r="J21" s="122"/>
      <c r="K21" s="124"/>
      <c r="L21" s="122"/>
      <c r="M21" s="124"/>
      <c r="N21" s="123"/>
      <c r="O21" s="123"/>
      <c r="P21" s="123"/>
      <c r="Q21" s="123"/>
      <c r="R21" s="123"/>
      <c r="S21" s="125"/>
      <c r="T21" s="106"/>
      <c r="U21" s="60"/>
      <c r="V21" s="62"/>
      <c r="W21" s="62"/>
      <c r="X21" s="62"/>
      <c r="Y21" s="63"/>
      <c r="Z21" s="107"/>
    </row>
    <row r="22" spans="1:26" ht="44" customHeight="1">
      <c r="A22" s="90"/>
      <c r="B22" s="90"/>
      <c r="C22" s="90"/>
      <c r="D22" s="90"/>
      <c r="E22" s="27"/>
      <c r="F22" s="118"/>
      <c r="G22" s="118"/>
      <c r="H22" s="118"/>
      <c r="I22" s="83"/>
      <c r="J22" s="118"/>
      <c r="K22" s="83"/>
      <c r="L22" s="118"/>
      <c r="M22" s="83"/>
      <c r="N22" s="126"/>
      <c r="O22" s="126"/>
      <c r="P22" s="126"/>
      <c r="Q22" s="126"/>
      <c r="R22" s="83"/>
      <c r="S22" s="83"/>
      <c r="T22" s="119"/>
      <c r="U22" s="109"/>
      <c r="V22" s="110"/>
      <c r="W22" s="110"/>
      <c r="X22" s="110"/>
      <c r="Y22" s="111"/>
      <c r="Z22" s="92"/>
    </row>
    <row r="23" spans="1:26" ht="15" customHeight="1">
      <c r="A23" s="91"/>
      <c r="B23" s="91"/>
      <c r="C23" s="91"/>
      <c r="D23" s="91"/>
      <c r="E23" s="54"/>
      <c r="F23" s="54"/>
      <c r="G23" s="54"/>
      <c r="H23" s="127"/>
      <c r="I23" s="128"/>
      <c r="J23" s="54"/>
      <c r="K23" s="128"/>
      <c r="L23" s="54"/>
      <c r="M23" s="128"/>
      <c r="N23" s="127"/>
      <c r="O23" s="127"/>
      <c r="P23" s="127"/>
      <c r="Q23" s="127"/>
      <c r="R23" s="127"/>
      <c r="S23" s="54"/>
      <c r="T23" s="129"/>
      <c r="U23" s="121"/>
      <c r="V23" s="120"/>
      <c r="W23" s="120"/>
      <c r="X23" s="120"/>
      <c r="Y23" s="120"/>
      <c r="Z23" s="104"/>
    </row>
    <row r="24" spans="1:26" ht="18">
      <c r="A24" s="23"/>
      <c r="B24" s="23"/>
      <c r="C24" s="23"/>
      <c r="D24" s="23"/>
      <c r="E24" s="23"/>
      <c r="F24" s="23"/>
      <c r="G24" s="23"/>
      <c r="H24" s="25"/>
      <c r="I24" s="24"/>
      <c r="J24" s="23"/>
      <c r="K24" s="24"/>
      <c r="L24" s="23"/>
      <c r="M24" s="24"/>
      <c r="N24" s="25"/>
      <c r="O24" s="25"/>
      <c r="P24" s="25"/>
      <c r="Q24" s="25"/>
      <c r="R24" s="25"/>
      <c r="S24" s="23"/>
      <c r="T24" s="23"/>
      <c r="U24" s="23"/>
      <c r="V24" s="23"/>
      <c r="W24" s="23"/>
      <c r="X24" s="23"/>
      <c r="Y24" s="23"/>
    </row>
    <row r="25" spans="1:26" ht="18">
      <c r="A25" s="23"/>
      <c r="B25" s="23"/>
      <c r="C25" s="23"/>
      <c r="D25" s="23"/>
      <c r="E25" s="23"/>
      <c r="F25" s="23"/>
      <c r="G25" s="23"/>
      <c r="H25" s="25"/>
      <c r="I25" s="24"/>
      <c r="J25" s="23"/>
      <c r="K25" s="24"/>
      <c r="L25" s="23"/>
      <c r="M25" s="24"/>
      <c r="N25" s="25"/>
      <c r="O25" s="25"/>
      <c r="P25" s="25"/>
      <c r="Q25" s="25"/>
      <c r="R25" s="25"/>
      <c r="S25" s="23"/>
      <c r="T25" s="23"/>
      <c r="U25" s="23"/>
      <c r="V25" s="23"/>
      <c r="W25" s="23"/>
      <c r="X25" s="23"/>
      <c r="Y25" s="23"/>
    </row>
    <row r="26" spans="1:26" ht="18">
      <c r="A26" s="23" t="s">
        <v>101</v>
      </c>
      <c r="B26" s="23"/>
      <c r="C26" s="23"/>
      <c r="D26" s="23"/>
      <c r="E26" s="23"/>
      <c r="F26" s="23" t="s">
        <v>101</v>
      </c>
      <c r="G26" s="23"/>
      <c r="H26" s="25"/>
      <c r="I26" s="24"/>
      <c r="J26" s="23"/>
      <c r="K26" s="24"/>
      <c r="L26" s="23"/>
      <c r="M26" s="24"/>
      <c r="N26" s="25"/>
      <c r="O26" s="25"/>
      <c r="P26" s="25"/>
      <c r="Q26" s="25"/>
      <c r="R26" s="25"/>
      <c r="S26" s="23"/>
      <c r="T26" s="23"/>
      <c r="U26" s="23" t="s">
        <v>101</v>
      </c>
      <c r="V26" s="23"/>
      <c r="W26" s="23"/>
      <c r="X26" s="23"/>
      <c r="Y26" s="23"/>
    </row>
    <row r="27" spans="1:26" ht="18">
      <c r="A27" s="23" t="s">
        <v>103</v>
      </c>
      <c r="B27" s="23"/>
      <c r="C27" s="23"/>
      <c r="D27" s="23"/>
      <c r="E27" s="23"/>
      <c r="F27" s="23" t="s">
        <v>102</v>
      </c>
      <c r="G27" s="23"/>
      <c r="H27" s="25"/>
      <c r="I27" s="24"/>
      <c r="J27" s="23"/>
      <c r="K27" s="24"/>
      <c r="L27" s="23"/>
      <c r="M27" s="24"/>
      <c r="N27" s="25"/>
      <c r="O27" s="25"/>
      <c r="P27" s="25"/>
      <c r="Q27" s="25"/>
      <c r="R27" s="25"/>
      <c r="S27" s="23"/>
      <c r="T27" s="23"/>
      <c r="U27" s="23" t="s">
        <v>102</v>
      </c>
      <c r="V27" s="23"/>
      <c r="W27" s="23"/>
      <c r="X27" s="23"/>
      <c r="Y27" s="23"/>
    </row>
    <row r="29" spans="1:26">
      <c r="P29" s="19" t="s">
        <v>110</v>
      </c>
    </row>
    <row r="30" spans="1:26">
      <c r="A30" t="s">
        <v>109</v>
      </c>
      <c r="P30" s="19" t="s">
        <v>111</v>
      </c>
    </row>
    <row r="31" spans="1:26">
      <c r="P31" s="19" t="s">
        <v>112</v>
      </c>
    </row>
  </sheetData>
  <mergeCells count="4">
    <mergeCell ref="V3:W3"/>
    <mergeCell ref="U10:Y10"/>
    <mergeCell ref="U6:Y6"/>
    <mergeCell ref="X2:Y2"/>
  </mergeCells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2EDDFE-CACC-544E-BD2C-FBCFB3A28DE6}">
  <dimension ref="A1:U82"/>
  <sheetViews>
    <sheetView showGridLines="0" topLeftCell="J45" zoomScale="82" zoomScaleNormal="81" workbookViewId="0">
      <selection activeCell="G55" sqref="G55"/>
    </sheetView>
  </sheetViews>
  <sheetFormatPr baseColWidth="10" defaultRowHeight="16"/>
  <cols>
    <col min="1" max="1" width="7.83203125" customWidth="1"/>
    <col min="2" max="2" width="2.5" customWidth="1"/>
    <col min="3" max="3" width="8" bestFit="1" customWidth="1"/>
    <col min="4" max="4" width="20.5" customWidth="1"/>
    <col min="5" max="5" width="32.83203125" bestFit="1" customWidth="1"/>
    <col min="6" max="6" width="16.1640625" bestFit="1" customWidth="1"/>
    <col min="7" max="7" width="59" style="19" bestFit="1" customWidth="1"/>
    <col min="8" max="8" width="18.1640625" style="19" customWidth="1"/>
    <col min="9" max="9" width="15.83203125" customWidth="1"/>
    <col min="10" max="10" width="2.1640625" customWidth="1"/>
    <col min="11" max="11" width="21.6640625" customWidth="1"/>
    <col min="12" max="12" width="47.33203125" customWidth="1"/>
    <col min="13" max="13" width="2.83203125" customWidth="1"/>
    <col min="14" max="14" width="12.83203125" customWidth="1"/>
    <col min="15" max="15" width="5.5" customWidth="1"/>
    <col min="16" max="16" width="6.6640625" customWidth="1"/>
    <col min="17" max="17" width="4" customWidth="1"/>
    <col min="18" max="18" width="33" customWidth="1"/>
    <col min="19" max="19" width="6.6640625" customWidth="1"/>
  </cols>
  <sheetData>
    <row r="1" spans="1:15" ht="48" customHeight="1">
      <c r="A1" s="84"/>
      <c r="B1" s="528"/>
      <c r="C1" s="528"/>
      <c r="D1" s="528"/>
      <c r="E1" s="528"/>
      <c r="F1" s="528"/>
      <c r="G1" s="529"/>
      <c r="H1" s="529"/>
      <c r="I1" s="528"/>
      <c r="J1" s="528"/>
      <c r="K1" s="528"/>
      <c r="L1" s="528"/>
      <c r="M1" s="530"/>
    </row>
    <row r="2" spans="1:15" ht="36" customHeight="1">
      <c r="A2" s="84"/>
      <c r="B2" s="531"/>
      <c r="C2" s="588"/>
      <c r="D2" s="557" t="s">
        <v>568</v>
      </c>
      <c r="E2" s="558"/>
      <c r="F2" s="589" t="s">
        <v>569</v>
      </c>
      <c r="G2" s="560" t="s">
        <v>570</v>
      </c>
      <c r="H2" s="557"/>
      <c r="I2" s="590"/>
      <c r="J2" s="528"/>
      <c r="K2" s="597"/>
      <c r="L2" s="598"/>
      <c r="M2" s="530"/>
    </row>
    <row r="3" spans="1:15" ht="36" customHeight="1">
      <c r="A3" s="84"/>
      <c r="B3" s="531"/>
      <c r="C3" s="591"/>
      <c r="D3" s="532"/>
      <c r="E3" s="532"/>
      <c r="F3" s="532"/>
      <c r="G3" s="532"/>
      <c r="H3" s="532"/>
      <c r="I3" s="592"/>
      <c r="J3" s="528"/>
      <c r="K3" s="599" t="s">
        <v>620</v>
      </c>
      <c r="L3" s="600"/>
      <c r="M3" s="530"/>
    </row>
    <row r="4" spans="1:15" ht="30" customHeight="1">
      <c r="A4" s="88"/>
      <c r="B4" s="533"/>
      <c r="C4" s="591"/>
      <c r="D4" s="532"/>
      <c r="E4" s="532"/>
      <c r="F4" s="532"/>
      <c r="G4" s="532"/>
      <c r="H4" s="532"/>
      <c r="I4" s="592"/>
      <c r="J4" s="529"/>
      <c r="K4" s="599" t="s">
        <v>590</v>
      </c>
      <c r="L4" s="604" t="s">
        <v>575</v>
      </c>
      <c r="M4" s="530"/>
    </row>
    <row r="5" spans="1:15" ht="30" customHeight="1">
      <c r="A5" s="84"/>
      <c r="B5" s="534"/>
      <c r="C5" s="591"/>
      <c r="D5" s="535"/>
      <c r="E5" s="535"/>
      <c r="F5" s="535"/>
      <c r="G5" s="535"/>
      <c r="H5" s="535"/>
      <c r="I5" s="592"/>
      <c r="J5" s="536"/>
      <c r="K5" s="599" t="s">
        <v>160</v>
      </c>
      <c r="L5" s="604" t="s">
        <v>577</v>
      </c>
      <c r="M5" s="575"/>
    </row>
    <row r="6" spans="1:15" ht="64" customHeight="1">
      <c r="A6" s="84"/>
      <c r="B6" s="534"/>
      <c r="C6" s="591"/>
      <c r="D6" s="535"/>
      <c r="E6" s="535"/>
      <c r="F6" s="535"/>
      <c r="G6" s="535"/>
      <c r="H6" s="535"/>
      <c r="I6" s="592"/>
      <c r="J6" s="536"/>
      <c r="K6" s="599" t="s">
        <v>479</v>
      </c>
      <c r="L6" s="605" t="s">
        <v>123</v>
      </c>
      <c r="M6" s="575"/>
    </row>
    <row r="7" spans="1:15" ht="63" customHeight="1">
      <c r="A7" s="84"/>
      <c r="B7" s="534"/>
      <c r="C7" s="591"/>
      <c r="D7" s="537"/>
      <c r="E7" s="537"/>
      <c r="F7" s="537"/>
      <c r="G7" s="537"/>
      <c r="H7" s="537"/>
      <c r="I7" s="592"/>
      <c r="J7" s="536"/>
      <c r="K7" s="599" t="s">
        <v>171</v>
      </c>
      <c r="L7" s="606" t="s">
        <v>606</v>
      </c>
      <c r="M7" s="575"/>
    </row>
    <row r="8" spans="1:15" ht="34" customHeight="1">
      <c r="A8" s="84"/>
      <c r="B8" s="534"/>
      <c r="C8" s="591"/>
      <c r="D8" s="537" t="s">
        <v>598</v>
      </c>
      <c r="E8" s="538"/>
      <c r="F8" s="538" t="s">
        <v>614</v>
      </c>
      <c r="G8" s="538" t="s">
        <v>615</v>
      </c>
      <c r="H8" s="537"/>
      <c r="I8" s="592"/>
      <c r="J8" s="536"/>
      <c r="K8" s="599" t="s">
        <v>605</v>
      </c>
      <c r="L8" s="600"/>
      <c r="M8" s="575"/>
      <c r="O8" s="524" t="s">
        <v>607</v>
      </c>
    </row>
    <row r="9" spans="1:15" ht="29" customHeight="1">
      <c r="A9" s="84"/>
      <c r="B9" s="534"/>
      <c r="C9" s="591"/>
      <c r="D9" s="537"/>
      <c r="E9" s="538"/>
      <c r="F9" s="537"/>
      <c r="G9" s="537"/>
      <c r="H9" s="537"/>
      <c r="I9" s="592"/>
      <c r="J9" s="536"/>
      <c r="K9" s="599" t="s">
        <v>588</v>
      </c>
      <c r="L9" s="604" t="s">
        <v>591</v>
      </c>
      <c r="M9" s="575"/>
    </row>
    <row r="10" spans="1:15" ht="147" customHeight="1">
      <c r="A10" s="84"/>
      <c r="B10" s="531"/>
      <c r="C10" s="591"/>
      <c r="D10" s="539"/>
      <c r="E10" s="540"/>
      <c r="F10" s="535"/>
      <c r="G10" s="535"/>
      <c r="H10" s="535"/>
      <c r="I10" s="592"/>
      <c r="J10" s="531"/>
      <c r="K10" s="599" t="s">
        <v>256</v>
      </c>
      <c r="L10" s="607">
        <v>18</v>
      </c>
      <c r="M10" s="530"/>
    </row>
    <row r="11" spans="1:15" ht="73" customHeight="1">
      <c r="A11" s="84"/>
      <c r="B11" s="531"/>
      <c r="C11" s="591"/>
      <c r="D11" s="539"/>
      <c r="E11" s="540"/>
      <c r="F11" s="535"/>
      <c r="G11" s="535"/>
      <c r="H11" s="535"/>
      <c r="I11" s="592"/>
      <c r="J11" s="531"/>
      <c r="K11" s="599" t="s">
        <v>285</v>
      </c>
      <c r="L11" s="608">
        <v>400</v>
      </c>
      <c r="M11" s="530"/>
      <c r="O11" t="s">
        <v>618</v>
      </c>
    </row>
    <row r="12" spans="1:15" ht="73" customHeight="1">
      <c r="A12" s="84"/>
      <c r="B12" s="531"/>
      <c r="C12" s="613"/>
      <c r="D12" s="614" t="s">
        <v>300</v>
      </c>
      <c r="E12" s="615" t="s">
        <v>575</v>
      </c>
      <c r="F12" s="616"/>
      <c r="G12" s="616"/>
      <c r="H12" s="616"/>
      <c r="I12" s="617"/>
      <c r="J12" s="531"/>
      <c r="K12" s="599" t="s">
        <v>616</v>
      </c>
      <c r="L12" s="608">
        <v>12</v>
      </c>
      <c r="M12" s="530"/>
    </row>
    <row r="13" spans="1:15" ht="45" customHeight="1">
      <c r="A13" s="84"/>
      <c r="B13" s="531"/>
      <c r="C13" s="593" t="s">
        <v>573</v>
      </c>
      <c r="D13" s="594" t="s">
        <v>705</v>
      </c>
      <c r="E13" s="594" t="s">
        <v>300</v>
      </c>
      <c r="F13" s="594" t="s">
        <v>556</v>
      </c>
      <c r="G13" s="594" t="s">
        <v>572</v>
      </c>
      <c r="H13" s="594" t="s">
        <v>171</v>
      </c>
      <c r="I13" s="672" t="s">
        <v>641</v>
      </c>
      <c r="J13" s="531"/>
      <c r="K13" s="599"/>
      <c r="L13" s="600"/>
      <c r="M13" s="530"/>
    </row>
    <row r="14" spans="1:15" ht="45" customHeight="1">
      <c r="A14" s="84"/>
      <c r="B14" s="531"/>
      <c r="C14" s="595">
        <v>1</v>
      </c>
      <c r="D14" s="596" t="s">
        <v>574</v>
      </c>
      <c r="E14" s="596" t="s">
        <v>575</v>
      </c>
      <c r="F14" s="596" t="s">
        <v>576</v>
      </c>
      <c r="G14" s="596" t="s">
        <v>577</v>
      </c>
      <c r="H14" s="596" t="s">
        <v>453</v>
      </c>
      <c r="I14" s="571"/>
      <c r="J14" s="531"/>
      <c r="K14" s="601"/>
      <c r="L14" s="609"/>
      <c r="M14" s="530"/>
    </row>
    <row r="15" spans="1:15" ht="45" customHeight="1">
      <c r="A15" s="84"/>
      <c r="B15" s="531"/>
      <c r="C15" s="595">
        <v>2</v>
      </c>
      <c r="D15" s="596" t="s">
        <v>578</v>
      </c>
      <c r="E15" s="596" t="s">
        <v>579</v>
      </c>
      <c r="F15" s="596" t="s">
        <v>576</v>
      </c>
      <c r="G15" s="596" t="s">
        <v>580</v>
      </c>
      <c r="H15" s="596" t="s">
        <v>453</v>
      </c>
      <c r="I15" s="571"/>
      <c r="J15" s="531"/>
      <c r="K15" s="602"/>
      <c r="L15" s="610"/>
      <c r="M15" s="530"/>
      <c r="O15" t="s">
        <v>611</v>
      </c>
    </row>
    <row r="16" spans="1:15" ht="45" customHeight="1">
      <c r="A16" s="84"/>
      <c r="B16" s="531"/>
      <c r="C16" s="595">
        <v>3</v>
      </c>
      <c r="D16" s="596" t="s">
        <v>581</v>
      </c>
      <c r="E16" s="596" t="s">
        <v>582</v>
      </c>
      <c r="F16" s="596" t="s">
        <v>576</v>
      </c>
      <c r="G16" s="596" t="s">
        <v>583</v>
      </c>
      <c r="H16" s="596" t="s">
        <v>453</v>
      </c>
      <c r="I16" s="571"/>
      <c r="J16" s="531"/>
      <c r="K16" s="602"/>
      <c r="L16" s="610"/>
      <c r="M16" s="530"/>
      <c r="O16" t="s">
        <v>612</v>
      </c>
    </row>
    <row r="17" spans="1:19" ht="45" customHeight="1">
      <c r="A17" s="84"/>
      <c r="B17" s="531"/>
      <c r="C17" s="595">
        <v>4</v>
      </c>
      <c r="D17" s="596" t="s">
        <v>584</v>
      </c>
      <c r="E17" s="596" t="s">
        <v>585</v>
      </c>
      <c r="F17" s="596" t="s">
        <v>576</v>
      </c>
      <c r="G17" s="596" t="s">
        <v>587</v>
      </c>
      <c r="H17" s="596" t="s">
        <v>453</v>
      </c>
      <c r="I17" s="571"/>
      <c r="J17" s="531"/>
      <c r="K17" s="602"/>
      <c r="L17" s="610"/>
      <c r="M17" s="530"/>
    </row>
    <row r="18" spans="1:19" ht="45" customHeight="1">
      <c r="A18" s="84"/>
      <c r="B18" s="531"/>
      <c r="C18" s="664"/>
      <c r="D18" s="528"/>
      <c r="E18" s="528"/>
      <c r="F18" s="528"/>
      <c r="G18" s="528"/>
      <c r="H18" s="528"/>
      <c r="I18" s="564"/>
      <c r="J18" s="531"/>
      <c r="K18" s="599" t="s">
        <v>53</v>
      </c>
      <c r="L18" s="600"/>
      <c r="M18" s="530"/>
    </row>
    <row r="19" spans="1:19" ht="27" customHeight="1">
      <c r="A19" s="84"/>
      <c r="B19" s="531"/>
      <c r="C19" s="794"/>
      <c r="D19" s="795"/>
      <c r="E19" s="795"/>
      <c r="F19" s="795"/>
      <c r="G19" s="795"/>
      <c r="H19" s="795"/>
      <c r="I19" s="796"/>
      <c r="J19" s="531"/>
      <c r="K19" s="599" t="s">
        <v>574</v>
      </c>
      <c r="L19" s="611"/>
      <c r="M19" s="530"/>
      <c r="O19" t="s">
        <v>613</v>
      </c>
    </row>
    <row r="20" spans="1:19" ht="27" customHeight="1">
      <c r="A20" s="90"/>
      <c r="B20" s="531"/>
      <c r="C20" s="797"/>
      <c r="D20" s="798"/>
      <c r="E20" s="798"/>
      <c r="F20" s="798"/>
      <c r="G20" s="798"/>
      <c r="H20" s="798"/>
      <c r="I20" s="799"/>
      <c r="J20" s="531"/>
      <c r="K20" s="603" t="s">
        <v>578</v>
      </c>
      <c r="L20" s="612"/>
      <c r="M20" s="530"/>
    </row>
    <row r="21" spans="1:19" ht="44" customHeight="1">
      <c r="A21" s="91"/>
      <c r="B21" s="528"/>
      <c r="C21" s="528"/>
      <c r="D21" s="528"/>
      <c r="E21" s="528"/>
      <c r="F21" s="528"/>
      <c r="G21" s="529"/>
      <c r="H21" s="665"/>
      <c r="I21" s="665"/>
      <c r="J21" s="528"/>
      <c r="K21" s="529"/>
      <c r="L21" s="529"/>
      <c r="M21" s="530"/>
    </row>
    <row r="22" spans="1:19" ht="15" customHeight="1">
      <c r="A22" s="91"/>
      <c r="B22" s="525"/>
      <c r="C22" s="525"/>
      <c r="D22" s="525"/>
      <c r="E22" s="525"/>
      <c r="F22" s="525"/>
      <c r="G22" s="526"/>
      <c r="H22" s="526"/>
      <c r="I22" s="525"/>
      <c r="J22" s="525"/>
      <c r="K22" s="526"/>
      <c r="L22" s="526"/>
      <c r="M22" s="527"/>
    </row>
    <row r="23" spans="1:19" ht="30" customHeight="1">
      <c r="A23" s="23"/>
      <c r="B23" s="23"/>
      <c r="C23" s="23"/>
      <c r="D23" s="23"/>
      <c r="E23" s="23"/>
      <c r="F23" s="23"/>
      <c r="G23" s="25"/>
      <c r="H23" s="25"/>
      <c r="I23" s="23" t="s">
        <v>697</v>
      </c>
      <c r="J23" s="23"/>
      <c r="K23" s="23"/>
      <c r="L23" s="23"/>
      <c r="M23" s="23"/>
    </row>
    <row r="24" spans="1:19" ht="30" customHeight="1">
      <c r="A24" s="23"/>
      <c r="B24" s="23"/>
      <c r="C24" s="644" t="s">
        <v>687</v>
      </c>
      <c r="D24" s="23"/>
      <c r="E24" s="23"/>
      <c r="F24" s="23"/>
      <c r="G24" s="25"/>
      <c r="H24" s="25"/>
      <c r="I24" s="23" t="s">
        <v>642</v>
      </c>
      <c r="J24" s="23"/>
      <c r="K24" s="23"/>
      <c r="L24" s="23"/>
      <c r="M24" s="23"/>
    </row>
    <row r="25" spans="1:19" ht="30" customHeight="1">
      <c r="A25" s="23" t="s">
        <v>101</v>
      </c>
      <c r="B25" s="23"/>
      <c r="C25" s="644" t="s">
        <v>696</v>
      </c>
      <c r="D25" s="23"/>
      <c r="E25" s="23"/>
      <c r="F25" s="23"/>
      <c r="G25" s="25"/>
      <c r="H25" s="25"/>
      <c r="I25" s="23"/>
      <c r="J25" s="23"/>
      <c r="K25" s="23"/>
      <c r="L25" s="23"/>
      <c r="M25" s="23"/>
    </row>
    <row r="26" spans="1:19" ht="30" customHeight="1">
      <c r="A26" s="23" t="s">
        <v>103</v>
      </c>
      <c r="B26" s="23"/>
      <c r="C26" s="23" t="s">
        <v>634</v>
      </c>
      <c r="D26" s="23"/>
      <c r="E26" s="23"/>
      <c r="F26" s="23"/>
      <c r="H26" s="25"/>
      <c r="I26" s="23"/>
      <c r="J26" s="23"/>
      <c r="K26" s="23" t="s">
        <v>604</v>
      </c>
      <c r="L26" s="23"/>
      <c r="M26" s="23"/>
      <c r="O26" s="625"/>
      <c r="P26" s="626"/>
      <c r="Q26" s="626"/>
      <c r="R26" s="626"/>
      <c r="S26" s="627"/>
    </row>
    <row r="27" spans="1:19" ht="30" customHeight="1">
      <c r="B27" s="23"/>
      <c r="C27" s="23" t="s">
        <v>635</v>
      </c>
      <c r="D27" s="23"/>
      <c r="E27" s="23"/>
      <c r="F27" s="23"/>
      <c r="G27" s="25"/>
      <c r="H27" s="25"/>
      <c r="I27" s="23"/>
      <c r="J27" s="23"/>
      <c r="K27" s="23"/>
      <c r="M27" s="23"/>
      <c r="O27" s="628"/>
      <c r="P27" s="629"/>
      <c r="Q27" s="629" t="s">
        <v>639</v>
      </c>
      <c r="R27" s="629"/>
      <c r="S27" s="530"/>
    </row>
    <row r="28" spans="1:19" s="133" customFormat="1" ht="30" customHeight="1">
      <c r="A28"/>
      <c r="B28" s="130"/>
      <c r="C28" s="130" t="s">
        <v>636</v>
      </c>
      <c r="D28" s="130"/>
      <c r="E28" s="130"/>
      <c r="F28" s="130"/>
      <c r="G28" s="131"/>
      <c r="H28" s="131"/>
      <c r="I28" s="130"/>
      <c r="J28" s="130"/>
      <c r="K28" s="130"/>
      <c r="L28" s="23"/>
      <c r="M28" s="130"/>
      <c r="O28" s="628"/>
      <c r="P28" s="629"/>
      <c r="Q28" s="629"/>
      <c r="R28" s="629"/>
      <c r="S28" s="530"/>
    </row>
    <row r="29" spans="1:19" ht="30" customHeight="1">
      <c r="A29" t="s">
        <v>109</v>
      </c>
      <c r="K29" s="23"/>
      <c r="L29" s="23"/>
      <c r="M29" s="23"/>
      <c r="O29" s="628"/>
      <c r="P29" s="634"/>
      <c r="Q29" s="630"/>
      <c r="R29" s="629"/>
      <c r="S29" s="530"/>
    </row>
    <row r="30" spans="1:19" ht="30" customHeight="1">
      <c r="A30" s="19"/>
      <c r="C30" s="311" t="s">
        <v>686</v>
      </c>
      <c r="K30" s="23"/>
      <c r="L30" s="23"/>
      <c r="M30" s="23"/>
      <c r="O30" s="628"/>
      <c r="P30" s="634" t="s">
        <v>319</v>
      </c>
      <c r="Q30" s="630"/>
      <c r="R30" s="629" t="s">
        <v>333</v>
      </c>
      <c r="S30" s="530"/>
    </row>
    <row r="31" spans="1:19" ht="30" customHeight="1">
      <c r="A31" t="s">
        <v>668</v>
      </c>
      <c r="C31" s="311" t="s">
        <v>688</v>
      </c>
      <c r="K31" s="130"/>
      <c r="L31" s="130"/>
      <c r="M31" s="130"/>
      <c r="O31" s="628"/>
      <c r="P31" s="634" t="s">
        <v>319</v>
      </c>
      <c r="Q31" s="630"/>
      <c r="R31" s="629" t="s">
        <v>624</v>
      </c>
      <c r="S31" s="530"/>
    </row>
    <row r="32" spans="1:19" ht="30" customHeight="1">
      <c r="C32" s="311" t="s">
        <v>693</v>
      </c>
      <c r="K32" s="23"/>
      <c r="L32" s="23"/>
      <c r="M32" s="23"/>
      <c r="O32" s="628"/>
      <c r="P32" s="634" t="s">
        <v>319</v>
      </c>
      <c r="Q32" s="630"/>
      <c r="R32" s="629" t="s">
        <v>638</v>
      </c>
      <c r="S32" s="530"/>
    </row>
    <row r="33" spans="1:19" s="133" customFormat="1" ht="30" customHeight="1">
      <c r="A33"/>
      <c r="C33" s="311" t="s">
        <v>692</v>
      </c>
      <c r="G33" s="134"/>
      <c r="H33" s="134"/>
      <c r="K33" s="23"/>
      <c r="L33" s="23"/>
      <c r="M33" s="23"/>
      <c r="O33" s="628"/>
      <c r="P33" s="634" t="s">
        <v>319</v>
      </c>
      <c r="Q33" s="630"/>
      <c r="R33" s="629" t="s">
        <v>334</v>
      </c>
      <c r="S33" s="530"/>
    </row>
    <row r="34" spans="1:19" ht="30" customHeight="1">
      <c r="C34" s="311" t="s">
        <v>689</v>
      </c>
      <c r="K34" s="23"/>
      <c r="L34" s="23"/>
      <c r="M34" s="23"/>
      <c r="O34" s="628"/>
      <c r="P34" s="634" t="s">
        <v>319</v>
      </c>
      <c r="Q34" s="630"/>
      <c r="R34" s="629" t="s">
        <v>640</v>
      </c>
      <c r="S34" s="530"/>
    </row>
    <row r="35" spans="1:19" ht="30" customHeight="1">
      <c r="C35" s="311" t="s">
        <v>690</v>
      </c>
      <c r="K35" s="130"/>
      <c r="L35" s="130"/>
      <c r="M35" s="130"/>
      <c r="O35" s="628"/>
      <c r="P35" s="634"/>
      <c r="Q35" s="630"/>
      <c r="R35" s="629"/>
      <c r="S35" s="530"/>
    </row>
    <row r="36" spans="1:19" ht="30" customHeight="1">
      <c r="C36" s="311" t="s">
        <v>691</v>
      </c>
      <c r="K36" s="23"/>
      <c r="L36" s="23"/>
      <c r="M36" s="23"/>
      <c r="O36" s="628"/>
      <c r="P36" s="629"/>
      <c r="Q36" s="629"/>
      <c r="R36" s="629"/>
      <c r="S36" s="530"/>
    </row>
    <row r="37" spans="1:19" ht="30" customHeight="1">
      <c r="K37" s="23"/>
      <c r="L37" s="23"/>
      <c r="M37" s="23"/>
      <c r="O37" s="628"/>
      <c r="P37" s="629"/>
      <c r="Q37" s="629"/>
      <c r="R37" s="629"/>
      <c r="S37" s="530"/>
    </row>
    <row r="38" spans="1:19" ht="18">
      <c r="K38" s="23"/>
      <c r="L38" s="23"/>
      <c r="M38" s="23"/>
      <c r="O38" s="628"/>
      <c r="P38" s="629"/>
      <c r="Q38" s="629"/>
      <c r="R38" s="629"/>
      <c r="S38" s="530"/>
    </row>
    <row r="39" spans="1:19" ht="18">
      <c r="K39" s="130"/>
      <c r="L39" s="130"/>
      <c r="M39" s="130"/>
      <c r="O39" s="628"/>
      <c r="P39" s="665"/>
      <c r="Q39" s="629"/>
      <c r="R39" s="665"/>
      <c r="S39" s="530"/>
    </row>
    <row r="40" spans="1:19" ht="18">
      <c r="K40" s="23"/>
      <c r="L40" s="23"/>
      <c r="M40" s="23"/>
      <c r="O40" s="631"/>
      <c r="P40" s="632"/>
      <c r="Q40" s="632"/>
      <c r="R40" s="632"/>
      <c r="S40" s="633"/>
    </row>
    <row r="41" spans="1:19" ht="18">
      <c r="K41" s="23"/>
      <c r="L41" s="23"/>
      <c r="M41" s="23"/>
    </row>
    <row r="42" spans="1:19" ht="18">
      <c r="K42" s="23"/>
      <c r="L42" s="23"/>
      <c r="M42" s="23"/>
    </row>
    <row r="43" spans="1:19" ht="18">
      <c r="K43" s="130"/>
      <c r="L43" s="130"/>
      <c r="M43" s="130"/>
    </row>
    <row r="44" spans="1:19" ht="18">
      <c r="K44" s="23"/>
      <c r="L44" s="23"/>
      <c r="M44" s="23"/>
    </row>
    <row r="48" spans="1:19" ht="27" customHeight="1"/>
    <row r="66" ht="24" customHeight="1"/>
    <row r="82" spans="21:21" ht="23">
      <c r="U82" s="596" t="s">
        <v>574</v>
      </c>
    </row>
  </sheetData>
  <mergeCells count="1">
    <mergeCell ref="C19:I20"/>
  </mergeCells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ABDF77-7AD2-7848-A350-23BF317A1680}">
  <dimension ref="A1"/>
  <sheetViews>
    <sheetView workbookViewId="0">
      <selection activeCell="F14" sqref="F14"/>
    </sheetView>
  </sheetViews>
  <sheetFormatPr baseColWidth="10" defaultRowHeight="16"/>
  <sheetData/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0E3E39-383D-EB46-A914-2CE3DDD1C713}">
  <dimension ref="A1:T31"/>
  <sheetViews>
    <sheetView showGridLines="0" zoomScale="79" zoomScaleNormal="105" workbookViewId="0">
      <selection activeCell="G55" sqref="G55"/>
    </sheetView>
  </sheetViews>
  <sheetFormatPr baseColWidth="10" defaultRowHeight="16"/>
  <cols>
    <col min="1" max="1" width="7.83203125" customWidth="1"/>
    <col min="2" max="2" width="14.6640625" customWidth="1"/>
    <col min="3" max="3" width="9.33203125" bestFit="1" customWidth="1"/>
    <col min="4" max="4" width="3.83203125" customWidth="1"/>
    <col min="5" max="5" width="2.6640625" customWidth="1"/>
    <col min="6" max="15" width="18" customWidth="1"/>
    <col min="16" max="16" width="18.6640625" customWidth="1"/>
    <col min="17" max="17" width="2.83203125" customWidth="1"/>
    <col min="22" max="22" width="1.5" customWidth="1"/>
    <col min="23" max="23" width="12.6640625" customWidth="1"/>
    <col min="24" max="24" width="10.6640625" customWidth="1"/>
    <col min="25" max="25" width="9.5" customWidth="1"/>
    <col min="26" max="27" width="4.6640625" customWidth="1"/>
    <col min="28" max="28" width="9.5" bestFit="1" customWidth="1"/>
    <col min="29" max="29" width="9.5" customWidth="1"/>
    <col min="30" max="30" width="3" customWidth="1"/>
    <col min="31" max="31" width="2.83203125" customWidth="1"/>
    <col min="32" max="32" width="1.33203125" customWidth="1"/>
  </cols>
  <sheetData>
    <row r="1" spans="1:20" ht="48" customHeight="1">
      <c r="A1" s="84"/>
      <c r="B1" s="87" t="s">
        <v>99</v>
      </c>
      <c r="C1" s="87"/>
      <c r="D1" s="103"/>
      <c r="T1" s="490"/>
    </row>
    <row r="2" spans="1:20" ht="36" customHeight="1">
      <c r="A2" s="84"/>
      <c r="B2" s="85" t="s">
        <v>432</v>
      </c>
      <c r="C2" s="113"/>
      <c r="D2" s="113"/>
      <c r="F2" s="493"/>
      <c r="G2" s="636"/>
      <c r="H2" s="636"/>
      <c r="I2" s="636"/>
      <c r="J2" s="636"/>
      <c r="K2" s="636"/>
      <c r="L2" s="636"/>
      <c r="M2" s="636"/>
      <c r="N2" s="636"/>
      <c r="O2" s="636"/>
      <c r="P2" s="494"/>
      <c r="T2" s="490"/>
    </row>
    <row r="3" spans="1:20" ht="30" customHeight="1">
      <c r="A3" s="84"/>
      <c r="B3" s="85" t="s">
        <v>433</v>
      </c>
      <c r="C3" s="85"/>
      <c r="D3" s="85"/>
      <c r="F3" s="375"/>
      <c r="G3" s="196"/>
      <c r="H3" s="196"/>
      <c r="I3" s="196"/>
      <c r="J3" s="196"/>
      <c r="K3" s="196"/>
      <c r="L3" s="196"/>
      <c r="M3" s="196"/>
      <c r="N3" s="196"/>
      <c r="O3" s="196"/>
      <c r="P3" s="495"/>
      <c r="T3" s="490"/>
    </row>
    <row r="4" spans="1:20" ht="30" customHeight="1">
      <c r="A4" s="88"/>
      <c r="B4" s="654" t="s">
        <v>565</v>
      </c>
      <c r="C4" s="112"/>
      <c r="D4" s="112"/>
      <c r="F4" s="375"/>
      <c r="G4" s="196"/>
      <c r="H4" s="196"/>
      <c r="I4" s="196"/>
      <c r="J4" s="196"/>
      <c r="K4" s="196"/>
      <c r="L4" s="196"/>
      <c r="M4" s="196"/>
      <c r="N4" s="196"/>
      <c r="O4" s="196"/>
      <c r="P4" s="495"/>
      <c r="T4" s="490"/>
    </row>
    <row r="5" spans="1:20" ht="30" customHeight="1">
      <c r="A5" s="84"/>
      <c r="B5" s="85" t="s">
        <v>392</v>
      </c>
      <c r="C5" s="85"/>
      <c r="D5" s="84"/>
      <c r="F5" s="375"/>
      <c r="G5" s="196"/>
      <c r="H5" s="196"/>
      <c r="I5" s="196"/>
      <c r="J5" s="196"/>
      <c r="K5" s="196"/>
      <c r="L5" s="196"/>
      <c r="M5" s="196"/>
      <c r="N5" s="196"/>
      <c r="O5" s="196"/>
      <c r="P5" s="495"/>
      <c r="T5" s="490"/>
    </row>
    <row r="6" spans="1:20" ht="30" customHeight="1">
      <c r="A6" s="84"/>
      <c r="B6" s="85" t="s">
        <v>562</v>
      </c>
      <c r="C6" s="113"/>
      <c r="D6" s="84"/>
      <c r="F6" s="375"/>
      <c r="G6" s="196"/>
      <c r="H6" s="196"/>
      <c r="I6" s="196"/>
      <c r="J6" s="196"/>
      <c r="K6" s="196"/>
      <c r="L6" s="196"/>
      <c r="M6" s="196"/>
      <c r="N6" s="196"/>
      <c r="O6" s="196"/>
      <c r="P6" s="495"/>
      <c r="T6" s="490"/>
    </row>
    <row r="7" spans="1:20" ht="30" customHeight="1">
      <c r="A7" s="84"/>
      <c r="B7" s="402" t="s">
        <v>260</v>
      </c>
      <c r="C7" s="449">
        <v>1200</v>
      </c>
      <c r="D7" s="84"/>
      <c r="F7" s="375"/>
      <c r="G7" s="196"/>
      <c r="H7" s="196"/>
      <c r="I7" s="196"/>
      <c r="J7" s="196"/>
      <c r="K7" s="196"/>
      <c r="L7" s="196"/>
      <c r="M7" s="196"/>
      <c r="N7" s="196"/>
      <c r="O7" s="196"/>
      <c r="P7" s="495"/>
      <c r="T7" s="490"/>
    </row>
    <row r="8" spans="1:20" ht="30" customHeight="1">
      <c r="A8" s="84"/>
      <c r="B8" s="402" t="s">
        <v>566</v>
      </c>
      <c r="C8" s="449">
        <v>1200</v>
      </c>
      <c r="D8" s="84"/>
      <c r="F8" s="375"/>
      <c r="G8" s="196"/>
      <c r="H8" s="196"/>
      <c r="I8" s="196"/>
      <c r="J8" s="196"/>
      <c r="K8" s="196"/>
      <c r="L8" s="196"/>
      <c r="M8" s="196"/>
      <c r="N8" s="196"/>
      <c r="O8" s="196"/>
      <c r="P8" s="495"/>
      <c r="T8" s="490"/>
    </row>
    <row r="9" spans="1:20" ht="30" customHeight="1">
      <c r="A9" s="84"/>
      <c r="B9" s="438" t="s">
        <v>488</v>
      </c>
      <c r="C9" s="113"/>
      <c r="D9" s="84"/>
      <c r="F9" s="375"/>
      <c r="G9" s="196"/>
      <c r="H9" s="196"/>
      <c r="I9" s="196"/>
      <c r="J9" s="196"/>
      <c r="K9" s="196"/>
      <c r="L9" s="196"/>
      <c r="M9" s="196"/>
      <c r="N9" s="196"/>
      <c r="O9" s="196"/>
      <c r="P9" s="495"/>
      <c r="T9" s="490"/>
    </row>
    <row r="10" spans="1:20" ht="30" customHeight="1">
      <c r="A10" s="84"/>
      <c r="B10" s="438"/>
      <c r="C10" s="113"/>
      <c r="D10" s="84"/>
      <c r="F10" s="375"/>
      <c r="G10" s="196"/>
      <c r="H10" s="196"/>
      <c r="I10" s="196"/>
      <c r="J10" s="196"/>
      <c r="K10" s="196"/>
      <c r="L10" s="196"/>
      <c r="M10" s="196"/>
      <c r="N10" s="196"/>
      <c r="O10" s="196"/>
      <c r="P10" s="495"/>
      <c r="T10" s="490"/>
    </row>
    <row r="11" spans="1:20" ht="30" customHeight="1">
      <c r="A11" s="84"/>
      <c r="B11" s="438"/>
      <c r="C11" s="113"/>
      <c r="D11" s="84"/>
      <c r="F11" s="375"/>
      <c r="G11" s="196"/>
      <c r="H11" s="196"/>
      <c r="I11" s="196"/>
      <c r="J11" s="196"/>
      <c r="K11" s="196"/>
      <c r="L11" s="196"/>
      <c r="M11" s="196"/>
      <c r="N11" s="196"/>
      <c r="O11" s="196"/>
      <c r="P11" s="495"/>
      <c r="T11" s="490"/>
    </row>
    <row r="12" spans="1:20" ht="30" customHeight="1">
      <c r="A12" s="84"/>
      <c r="B12" s="438"/>
      <c r="C12" s="113"/>
      <c r="D12" s="84"/>
      <c r="F12" s="375"/>
      <c r="G12" s="196"/>
      <c r="H12" s="196"/>
      <c r="I12" s="196"/>
      <c r="J12" s="196"/>
      <c r="K12" s="196"/>
      <c r="L12" s="196"/>
      <c r="M12" s="196"/>
      <c r="N12" s="196"/>
      <c r="O12" s="196"/>
      <c r="P12" s="495"/>
      <c r="T12" s="490"/>
    </row>
    <row r="13" spans="1:20" ht="30" customHeight="1">
      <c r="A13" s="84"/>
      <c r="B13" s="438"/>
      <c r="C13" s="113"/>
      <c r="D13" s="84"/>
      <c r="F13" s="375"/>
      <c r="G13" s="196"/>
      <c r="H13" s="196"/>
      <c r="I13" s="196"/>
      <c r="J13" s="196"/>
      <c r="K13" s="196"/>
      <c r="L13" s="196"/>
      <c r="M13" s="196"/>
      <c r="N13" s="196"/>
      <c r="O13" s="196"/>
      <c r="P13" s="495"/>
      <c r="T13" s="490"/>
    </row>
    <row r="14" spans="1:20" ht="30" customHeight="1">
      <c r="A14" s="84"/>
      <c r="B14" s="438"/>
      <c r="C14" s="113"/>
      <c r="D14" s="84"/>
      <c r="F14" s="375"/>
      <c r="G14" s="196"/>
      <c r="H14" s="196"/>
      <c r="I14" s="196"/>
      <c r="J14" s="196"/>
      <c r="K14" s="196"/>
      <c r="L14" s="196"/>
      <c r="M14" s="196"/>
      <c r="N14" s="196"/>
      <c r="O14" s="196"/>
      <c r="P14" s="495"/>
      <c r="T14" s="490"/>
    </row>
    <row r="15" spans="1:20" ht="30" customHeight="1">
      <c r="A15" s="84"/>
      <c r="B15" s="438"/>
      <c r="C15" s="113"/>
      <c r="D15" s="84"/>
      <c r="F15" s="375"/>
      <c r="G15" s="196"/>
      <c r="H15" s="196"/>
      <c r="I15" s="196"/>
      <c r="J15" s="196"/>
      <c r="K15" s="196"/>
      <c r="L15" s="196"/>
      <c r="M15" s="196"/>
      <c r="N15" s="196"/>
      <c r="O15" s="196"/>
      <c r="P15" s="495"/>
      <c r="T15" s="490"/>
    </row>
    <row r="16" spans="1:20" ht="30" customHeight="1">
      <c r="A16" s="84"/>
      <c r="B16" s="438"/>
      <c r="C16" s="113"/>
      <c r="D16" s="84"/>
      <c r="F16" s="375"/>
      <c r="G16" s="196"/>
      <c r="H16" s="196"/>
      <c r="I16" s="196"/>
      <c r="J16" s="196"/>
      <c r="K16" s="196"/>
      <c r="L16" s="196"/>
      <c r="M16" s="196"/>
      <c r="N16" s="196"/>
      <c r="O16" s="196"/>
      <c r="P16" s="495"/>
      <c r="T16" s="490"/>
    </row>
    <row r="17" spans="1:20" ht="30" customHeight="1">
      <c r="A17" s="84"/>
      <c r="B17" s="438"/>
      <c r="C17" s="113"/>
      <c r="D17" s="84"/>
      <c r="F17" s="375"/>
      <c r="G17" s="196"/>
      <c r="H17" s="196"/>
      <c r="I17" s="196"/>
      <c r="J17" s="196"/>
      <c r="K17" s="196"/>
      <c r="L17" s="196"/>
      <c r="M17" s="196"/>
      <c r="N17" s="196"/>
      <c r="O17" s="196"/>
      <c r="P17" s="495"/>
      <c r="T17" s="490"/>
    </row>
    <row r="18" spans="1:20" ht="30" customHeight="1">
      <c r="A18" s="84"/>
      <c r="B18" s="438"/>
      <c r="C18" s="113"/>
      <c r="D18" s="84"/>
      <c r="F18" s="375"/>
      <c r="G18" s="196"/>
      <c r="H18" s="196"/>
      <c r="I18" s="196"/>
      <c r="J18" s="196"/>
      <c r="K18" s="196"/>
      <c r="L18" s="196"/>
      <c r="M18" s="196"/>
      <c r="N18" s="196"/>
      <c r="O18" s="196"/>
      <c r="P18" s="495"/>
      <c r="T18" s="490"/>
    </row>
    <row r="19" spans="1:20" ht="30" customHeight="1">
      <c r="A19" s="84"/>
      <c r="B19" s="84"/>
      <c r="C19" s="84"/>
      <c r="D19" s="84"/>
      <c r="F19" s="375"/>
      <c r="G19" s="196"/>
      <c r="H19" s="196"/>
      <c r="I19" s="196"/>
      <c r="J19" s="196"/>
      <c r="K19" s="196"/>
      <c r="L19" s="196"/>
      <c r="M19" s="196"/>
      <c r="N19" s="196"/>
      <c r="O19" s="196"/>
      <c r="P19" s="495"/>
      <c r="T19" s="490"/>
    </row>
    <row r="20" spans="1:20" ht="44" customHeight="1">
      <c r="A20" s="90"/>
      <c r="B20" s="90"/>
      <c r="C20" s="90"/>
      <c r="D20" s="90"/>
      <c r="F20" s="496"/>
      <c r="G20" s="637"/>
      <c r="H20" s="637"/>
      <c r="I20" s="637"/>
      <c r="J20" s="637"/>
      <c r="K20" s="637"/>
      <c r="L20" s="637"/>
      <c r="M20" s="637"/>
      <c r="N20" s="637"/>
      <c r="O20" s="637"/>
      <c r="P20" s="497"/>
      <c r="T20" s="490"/>
    </row>
    <row r="21" spans="1:20" ht="16" customHeight="1">
      <c r="A21" s="91"/>
      <c r="B21" s="91"/>
      <c r="C21" s="91"/>
      <c r="D21" s="91"/>
      <c r="F21" s="498"/>
      <c r="G21" s="498"/>
      <c r="H21" s="498"/>
      <c r="I21" s="498"/>
      <c r="J21" s="498"/>
      <c r="K21" s="498"/>
      <c r="L21" s="498"/>
      <c r="M21" s="498"/>
      <c r="N21" s="498"/>
      <c r="O21" s="498"/>
      <c r="P21" s="498"/>
      <c r="T21" s="490"/>
    </row>
    <row r="22" spans="1:20" ht="39" customHeight="1">
      <c r="A22" s="91"/>
      <c r="B22" s="91"/>
      <c r="C22" s="91"/>
      <c r="D22" s="91"/>
      <c r="E22" s="491"/>
      <c r="F22" s="491"/>
      <c r="G22" s="491"/>
      <c r="H22" s="491"/>
      <c r="I22" s="491"/>
      <c r="J22" s="491"/>
      <c r="K22" s="491"/>
      <c r="L22" s="491"/>
      <c r="M22" s="491"/>
      <c r="N22" s="491"/>
      <c r="O22" s="491"/>
      <c r="P22" s="491"/>
      <c r="Q22" s="491" t="s">
        <v>567</v>
      </c>
      <c r="R22" s="491"/>
      <c r="S22" s="491"/>
      <c r="T22" s="492"/>
    </row>
    <row r="23" spans="1:20" ht="18">
      <c r="A23" s="23"/>
      <c r="B23" s="23"/>
      <c r="C23" s="23"/>
      <c r="D23" s="23"/>
    </row>
    <row r="24" spans="1:20" ht="18">
      <c r="A24" s="23"/>
      <c r="B24" s="23"/>
      <c r="C24" s="23"/>
      <c r="D24" s="23"/>
    </row>
    <row r="25" spans="1:20" ht="18">
      <c r="A25" s="23" t="s">
        <v>101</v>
      </c>
      <c r="B25" s="23"/>
      <c r="C25" s="23"/>
      <c r="D25" s="23"/>
    </row>
    <row r="26" spans="1:20" ht="18">
      <c r="A26" s="23" t="s">
        <v>103</v>
      </c>
      <c r="B26" s="23"/>
      <c r="C26" s="23"/>
      <c r="D26" s="23"/>
    </row>
    <row r="29" spans="1:20">
      <c r="A29" t="s">
        <v>109</v>
      </c>
    </row>
    <row r="30" spans="1:20">
      <c r="A30" s="19"/>
    </row>
    <row r="31" spans="1:20">
      <c r="A31" t="s">
        <v>668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80FB82-254A-F843-88B6-DA1CE93C4980}">
  <dimension ref="A1:W31"/>
  <sheetViews>
    <sheetView showGridLines="0" zoomScale="79" zoomScaleNormal="105" workbookViewId="0">
      <selection activeCell="G55" sqref="G55"/>
    </sheetView>
  </sheetViews>
  <sheetFormatPr baseColWidth="10" defaultRowHeight="16"/>
  <cols>
    <col min="1" max="1" width="7.83203125" customWidth="1"/>
    <col min="2" max="2" width="14.6640625" customWidth="1"/>
    <col min="3" max="3" width="11.5" bestFit="1" customWidth="1"/>
    <col min="4" max="4" width="3.83203125" customWidth="1"/>
    <col min="5" max="5" width="2.6640625" customWidth="1"/>
    <col min="6" max="15" width="18" customWidth="1"/>
    <col min="16" max="16" width="18.6640625" customWidth="1"/>
    <col min="17" max="17" width="2.83203125" customWidth="1"/>
    <col min="22" max="22" width="1.5" customWidth="1"/>
    <col min="23" max="23" width="12.6640625" customWidth="1"/>
    <col min="24" max="24" width="10.6640625" customWidth="1"/>
    <col min="25" max="25" width="9.5" customWidth="1"/>
    <col min="26" max="27" width="4.6640625" customWidth="1"/>
    <col min="28" max="28" width="9.5" bestFit="1" customWidth="1"/>
    <col min="29" max="29" width="9.5" customWidth="1"/>
    <col min="30" max="30" width="3" customWidth="1"/>
    <col min="31" max="31" width="2.83203125" customWidth="1"/>
    <col min="32" max="32" width="1.33203125" customWidth="1"/>
  </cols>
  <sheetData>
    <row r="1" spans="1:23" ht="48" customHeight="1">
      <c r="A1" s="84"/>
      <c r="B1" s="87" t="s">
        <v>99</v>
      </c>
      <c r="C1" s="87"/>
      <c r="D1" s="103"/>
      <c r="T1" s="490"/>
    </row>
    <row r="2" spans="1:23" ht="36" customHeight="1">
      <c r="A2" s="84"/>
      <c r="B2" s="85" t="s">
        <v>432</v>
      </c>
      <c r="C2" s="113"/>
      <c r="D2" s="113"/>
      <c r="F2" s="493"/>
      <c r="G2" s="636"/>
      <c r="H2" s="636"/>
      <c r="I2" s="636"/>
      <c r="J2" s="636"/>
      <c r="K2" s="636"/>
      <c r="L2" s="636"/>
      <c r="M2" s="636"/>
      <c r="N2" s="636"/>
      <c r="O2" s="636"/>
      <c r="P2" s="494"/>
      <c r="T2" s="490"/>
    </row>
    <row r="3" spans="1:23" ht="30" customHeight="1">
      <c r="A3" s="84"/>
      <c r="B3" s="85" t="s">
        <v>433</v>
      </c>
      <c r="C3" s="85"/>
      <c r="D3" s="85"/>
      <c r="F3" s="375"/>
      <c r="G3" s="196"/>
      <c r="H3" s="196"/>
      <c r="I3" s="196"/>
      <c r="J3" s="196"/>
      <c r="K3" s="196"/>
      <c r="L3" s="196"/>
      <c r="M3" s="196"/>
      <c r="N3" s="196"/>
      <c r="O3" s="196"/>
      <c r="P3" s="495"/>
      <c r="T3" s="490"/>
    </row>
    <row r="4" spans="1:23" ht="30" customHeight="1">
      <c r="A4" s="84" t="s">
        <v>107</v>
      </c>
      <c r="B4" s="402" t="s">
        <v>60</v>
      </c>
      <c r="C4" s="113">
        <v>7</v>
      </c>
      <c r="D4" s="113"/>
      <c r="F4" s="375"/>
      <c r="G4" s="196"/>
      <c r="H4" s="196"/>
      <c r="I4" s="196"/>
      <c r="J4" s="196"/>
      <c r="K4" s="196"/>
      <c r="L4" s="196"/>
      <c r="M4" s="196"/>
      <c r="N4" s="196"/>
      <c r="O4" s="196"/>
      <c r="P4" s="495"/>
      <c r="T4" s="490"/>
      <c r="W4" t="s">
        <v>482</v>
      </c>
    </row>
    <row r="5" spans="1:23" ht="30" customHeight="1">
      <c r="A5" s="84"/>
      <c r="B5" s="402" t="s">
        <v>487</v>
      </c>
      <c r="C5" s="113">
        <v>230</v>
      </c>
      <c r="D5" s="113"/>
      <c r="F5" s="375"/>
      <c r="G5" s="196"/>
      <c r="H5" s="196"/>
      <c r="I5" s="196"/>
      <c r="J5" s="196"/>
      <c r="K5" s="196"/>
      <c r="L5" s="196"/>
      <c r="M5" s="196"/>
      <c r="N5" s="196"/>
      <c r="O5" s="196"/>
      <c r="P5" s="495"/>
      <c r="T5" s="490"/>
      <c r="W5" t="s">
        <v>483</v>
      </c>
    </row>
    <row r="6" spans="1:23" ht="30" customHeight="1">
      <c r="A6" s="84"/>
      <c r="B6" s="402" t="s">
        <v>644</v>
      </c>
      <c r="C6" s="113">
        <v>20</v>
      </c>
      <c r="D6" s="113"/>
      <c r="F6" s="375"/>
      <c r="G6" s="196"/>
      <c r="H6" s="196"/>
      <c r="I6" s="196"/>
      <c r="J6" s="196"/>
      <c r="K6" s="196"/>
      <c r="L6" s="196"/>
      <c r="M6" s="196"/>
      <c r="N6" s="196"/>
      <c r="O6" s="196"/>
      <c r="P6" s="495"/>
      <c r="T6" s="490"/>
    </row>
    <row r="7" spans="1:23" ht="30" customHeight="1">
      <c r="A7" s="84"/>
      <c r="B7" s="85" t="s">
        <v>565</v>
      </c>
      <c r="C7" s="113"/>
      <c r="D7" s="113"/>
      <c r="F7" s="375"/>
      <c r="G7" s="196"/>
      <c r="H7" s="196"/>
      <c r="I7" s="196"/>
      <c r="J7" s="196"/>
      <c r="K7" s="196"/>
      <c r="L7" s="196"/>
      <c r="M7" s="196"/>
      <c r="N7" s="196"/>
      <c r="O7" s="196"/>
      <c r="P7" s="495"/>
      <c r="T7" s="490"/>
    </row>
    <row r="8" spans="1:23" ht="30" customHeight="1">
      <c r="A8" s="84"/>
      <c r="B8" s="438" t="s">
        <v>439</v>
      </c>
      <c r="C8" s="113"/>
      <c r="D8" s="113"/>
      <c r="F8" s="375"/>
      <c r="G8" s="196"/>
      <c r="H8" s="196"/>
      <c r="I8" s="196"/>
      <c r="J8" s="196"/>
      <c r="K8" s="196"/>
      <c r="L8" s="196"/>
      <c r="M8" s="196"/>
      <c r="N8" s="196"/>
      <c r="O8" s="196"/>
      <c r="P8" s="495"/>
      <c r="T8" s="490"/>
      <c r="W8" t="s">
        <v>484</v>
      </c>
    </row>
    <row r="9" spans="1:23" ht="30" customHeight="1">
      <c r="A9" s="84"/>
      <c r="B9" s="402" t="s">
        <v>440</v>
      </c>
      <c r="C9" s="113"/>
      <c r="D9" s="84"/>
      <c r="F9" s="375"/>
      <c r="G9" s="196"/>
      <c r="H9" s="196"/>
      <c r="I9" s="196"/>
      <c r="J9" s="196"/>
      <c r="K9" s="196"/>
      <c r="L9" s="196"/>
      <c r="M9" s="196"/>
      <c r="N9" s="196"/>
      <c r="O9" s="196"/>
      <c r="P9" s="495"/>
      <c r="T9" s="490"/>
    </row>
    <row r="10" spans="1:23" ht="30" customHeight="1">
      <c r="A10" s="84"/>
      <c r="B10" s="402" t="s">
        <v>442</v>
      </c>
      <c r="C10" s="113">
        <v>5</v>
      </c>
      <c r="D10" s="84"/>
      <c r="F10" s="375"/>
      <c r="G10" s="196"/>
      <c r="H10" s="196"/>
      <c r="I10" s="196"/>
      <c r="J10" s="196"/>
      <c r="K10" s="196"/>
      <c r="L10" s="196"/>
      <c r="M10" s="196"/>
      <c r="N10" s="196"/>
      <c r="O10" s="196"/>
      <c r="P10" s="495"/>
      <c r="T10" s="490"/>
      <c r="W10" t="s">
        <v>485</v>
      </c>
    </row>
    <row r="11" spans="1:23" ht="30" customHeight="1">
      <c r="A11" s="84"/>
      <c r="B11" s="402" t="s">
        <v>441</v>
      </c>
      <c r="C11" s="113"/>
      <c r="D11" s="84"/>
      <c r="F11" s="375"/>
      <c r="G11" s="196"/>
      <c r="H11" s="196"/>
      <c r="I11" s="196"/>
      <c r="J11" s="196"/>
      <c r="K11" s="196"/>
      <c r="L11" s="196"/>
      <c r="M11" s="196"/>
      <c r="N11" s="196"/>
      <c r="O11" s="196"/>
      <c r="P11" s="495"/>
      <c r="T11" s="490"/>
    </row>
    <row r="12" spans="1:23" ht="30" customHeight="1">
      <c r="A12" s="84"/>
      <c r="B12" s="85" t="s">
        <v>392</v>
      </c>
      <c r="C12" s="85"/>
      <c r="D12" s="84"/>
      <c r="F12" s="375"/>
      <c r="G12" s="196"/>
      <c r="H12" s="196"/>
      <c r="I12" s="196"/>
      <c r="J12" s="196"/>
      <c r="K12" s="196"/>
      <c r="L12" s="196"/>
      <c r="M12" s="196"/>
      <c r="N12" s="196"/>
      <c r="O12" s="196"/>
      <c r="P12" s="495"/>
      <c r="T12" s="490"/>
    </row>
    <row r="13" spans="1:23" ht="30" customHeight="1">
      <c r="A13" s="84"/>
      <c r="B13" s="402" t="s">
        <v>186</v>
      </c>
      <c r="C13" s="113">
        <v>20</v>
      </c>
      <c r="D13" s="84"/>
      <c r="F13" s="375"/>
      <c r="G13" s="196"/>
      <c r="H13" s="196"/>
      <c r="I13" s="196"/>
      <c r="J13" s="196"/>
      <c r="K13" s="196"/>
      <c r="L13" s="196"/>
      <c r="M13" s="196"/>
      <c r="N13" s="196"/>
      <c r="O13" s="196"/>
      <c r="P13" s="495"/>
      <c r="T13" s="490"/>
    </row>
    <row r="14" spans="1:23" ht="30" customHeight="1">
      <c r="A14" s="84"/>
      <c r="B14" s="402" t="s">
        <v>486</v>
      </c>
      <c r="C14" s="113">
        <v>30</v>
      </c>
      <c r="D14" s="84"/>
      <c r="F14" s="375"/>
      <c r="G14" s="196"/>
      <c r="H14" s="196"/>
      <c r="I14" s="196"/>
      <c r="J14" s="196"/>
      <c r="K14" s="196"/>
      <c r="L14" s="196"/>
      <c r="M14" s="196"/>
      <c r="N14" s="196"/>
      <c r="O14" s="196"/>
      <c r="P14" s="495"/>
      <c r="T14" s="490"/>
    </row>
    <row r="15" spans="1:23" ht="30" customHeight="1">
      <c r="A15" s="84"/>
      <c r="B15" s="85" t="s">
        <v>562</v>
      </c>
      <c r="C15" s="113"/>
      <c r="D15" s="84"/>
      <c r="F15" s="375"/>
      <c r="G15" s="196"/>
      <c r="H15" s="196"/>
      <c r="I15" s="196"/>
      <c r="J15" s="196"/>
      <c r="K15" s="196"/>
      <c r="L15" s="196"/>
      <c r="M15" s="196"/>
      <c r="N15" s="196"/>
      <c r="O15" s="196"/>
      <c r="P15" s="495"/>
      <c r="T15" s="490"/>
    </row>
    <row r="16" spans="1:23" ht="30" customHeight="1">
      <c r="A16" s="84"/>
      <c r="B16" s="656" t="s">
        <v>260</v>
      </c>
      <c r="C16" s="449">
        <v>1200</v>
      </c>
      <c r="D16" s="657"/>
      <c r="F16" s="375"/>
      <c r="G16" s="196"/>
      <c r="H16" s="196"/>
      <c r="I16" s="196"/>
      <c r="J16" s="196"/>
      <c r="K16" s="196"/>
      <c r="L16" s="196"/>
      <c r="M16" s="196"/>
      <c r="N16" s="196"/>
      <c r="O16" s="196"/>
      <c r="P16" s="495"/>
      <c r="T16" s="490"/>
    </row>
    <row r="17" spans="1:20" ht="30" customHeight="1">
      <c r="A17" s="88"/>
      <c r="B17" s="654" t="s">
        <v>566</v>
      </c>
      <c r="C17" s="655">
        <v>1200</v>
      </c>
      <c r="D17" s="112"/>
      <c r="F17" s="375"/>
      <c r="G17" s="196"/>
      <c r="H17" s="196"/>
      <c r="I17" s="196"/>
      <c r="J17" s="196"/>
      <c r="K17" s="196"/>
      <c r="L17" s="196"/>
      <c r="M17" s="196"/>
      <c r="N17" s="196"/>
      <c r="O17" s="196"/>
      <c r="P17" s="495"/>
      <c r="T17" s="490"/>
    </row>
    <row r="18" spans="1:20" ht="30" customHeight="1">
      <c r="A18" s="84"/>
      <c r="B18" s="438" t="s">
        <v>488</v>
      </c>
      <c r="C18" s="113"/>
      <c r="D18" s="84"/>
      <c r="F18" s="375"/>
      <c r="G18" s="196"/>
      <c r="H18" s="196"/>
      <c r="I18" s="196"/>
      <c r="J18" s="196"/>
      <c r="K18" s="196"/>
      <c r="L18" s="196"/>
      <c r="M18" s="196"/>
      <c r="N18" s="196"/>
      <c r="O18" s="196"/>
      <c r="P18" s="495"/>
      <c r="T18" s="490"/>
    </row>
    <row r="19" spans="1:20" ht="30" customHeight="1">
      <c r="A19" s="84"/>
      <c r="B19" s="84"/>
      <c r="C19" s="84"/>
      <c r="D19" s="84"/>
      <c r="F19" s="375"/>
      <c r="G19" s="196"/>
      <c r="H19" s="196"/>
      <c r="I19" s="196"/>
      <c r="J19" s="196"/>
      <c r="K19" s="196"/>
      <c r="L19" s="196"/>
      <c r="M19" s="196"/>
      <c r="N19" s="196"/>
      <c r="O19" s="196"/>
      <c r="P19" s="495"/>
      <c r="T19" s="490"/>
    </row>
    <row r="20" spans="1:20" ht="44" customHeight="1">
      <c r="A20" s="90"/>
      <c r="B20" s="90"/>
      <c r="C20" s="90"/>
      <c r="D20" s="90"/>
      <c r="F20" s="496"/>
      <c r="G20" s="637"/>
      <c r="H20" s="637"/>
      <c r="I20" s="637"/>
      <c r="J20" s="637"/>
      <c r="K20" s="637"/>
      <c r="L20" s="637"/>
      <c r="M20" s="637"/>
      <c r="N20" s="637"/>
      <c r="O20" s="637"/>
      <c r="P20" s="497"/>
      <c r="T20" s="490"/>
    </row>
    <row r="21" spans="1:20" ht="16" customHeight="1">
      <c r="A21" s="91"/>
      <c r="B21" s="91"/>
      <c r="C21" s="91"/>
      <c r="D21" s="91"/>
      <c r="F21" s="498"/>
      <c r="G21" s="498"/>
      <c r="H21" s="498"/>
      <c r="I21" s="498"/>
      <c r="J21" s="498"/>
      <c r="K21" s="498"/>
      <c r="L21" s="498"/>
      <c r="M21" s="498"/>
      <c r="N21" s="498"/>
      <c r="O21" s="498"/>
      <c r="P21" s="498"/>
      <c r="T21" s="490"/>
    </row>
    <row r="22" spans="1:20" ht="39" customHeight="1">
      <c r="A22" s="91"/>
      <c r="B22" s="91"/>
      <c r="C22" s="91"/>
      <c r="D22" s="91"/>
      <c r="F22" s="491"/>
      <c r="G22" s="491"/>
      <c r="H22" s="491"/>
      <c r="I22" s="491"/>
      <c r="J22" s="491"/>
      <c r="K22" s="491"/>
      <c r="L22" s="491"/>
      <c r="M22" s="491"/>
      <c r="N22" s="491"/>
      <c r="O22" s="491"/>
      <c r="P22" s="491"/>
      <c r="Q22" s="491" t="s">
        <v>567</v>
      </c>
      <c r="R22" s="491"/>
      <c r="S22" s="491"/>
      <c r="T22" s="492"/>
    </row>
    <row r="23" spans="1:20" ht="18">
      <c r="A23" s="23"/>
      <c r="B23" s="23"/>
      <c r="C23" s="23"/>
      <c r="D23" s="23"/>
    </row>
    <row r="24" spans="1:20" ht="18">
      <c r="A24" s="23"/>
      <c r="B24" s="23"/>
      <c r="C24" s="23"/>
      <c r="D24" s="23"/>
    </row>
    <row r="25" spans="1:20" ht="18">
      <c r="A25" s="23" t="s">
        <v>101</v>
      </c>
      <c r="B25" s="23"/>
      <c r="C25" s="23"/>
      <c r="D25" s="23"/>
    </row>
    <row r="26" spans="1:20" ht="18">
      <c r="A26" s="23" t="s">
        <v>103</v>
      </c>
      <c r="B26" s="23"/>
      <c r="C26" s="23"/>
      <c r="D26" s="23"/>
    </row>
    <row r="29" spans="1:20">
      <c r="A29" t="s">
        <v>109</v>
      </c>
    </row>
    <row r="30" spans="1:20">
      <c r="A30" s="19"/>
    </row>
    <row r="31" spans="1:20">
      <c r="A31" t="s">
        <v>668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07545-EA84-E74D-A8C7-CA9706B4624E}">
  <dimension ref="A1:C11"/>
  <sheetViews>
    <sheetView workbookViewId="0">
      <selection activeCell="C21" sqref="C21"/>
    </sheetView>
  </sheetViews>
  <sheetFormatPr baseColWidth="10" defaultRowHeight="16"/>
  <cols>
    <col min="1" max="1" width="6" style="16" bestFit="1" customWidth="1"/>
    <col min="2" max="2" width="61.1640625" bestFit="1" customWidth="1"/>
  </cols>
  <sheetData>
    <row r="1" spans="1:3">
      <c r="A1" s="792" t="s">
        <v>573</v>
      </c>
      <c r="B1" s="282" t="s">
        <v>938</v>
      </c>
      <c r="C1" t="s">
        <v>947</v>
      </c>
    </row>
    <row r="2" spans="1:3">
      <c r="A2" s="16">
        <v>1</v>
      </c>
      <c r="B2" s="19" t="s">
        <v>939</v>
      </c>
      <c r="C2" s="793">
        <v>44641</v>
      </c>
    </row>
    <row r="3" spans="1:3">
      <c r="A3" s="16">
        <v>2</v>
      </c>
      <c r="B3" s="19" t="s">
        <v>940</v>
      </c>
      <c r="C3" s="793">
        <v>44641</v>
      </c>
    </row>
    <row r="4" spans="1:3">
      <c r="A4" s="16">
        <v>3</v>
      </c>
      <c r="B4" s="19" t="s">
        <v>941</v>
      </c>
      <c r="C4" s="793">
        <v>44641</v>
      </c>
    </row>
    <row r="5" spans="1:3">
      <c r="A5" s="16">
        <v>4</v>
      </c>
      <c r="B5" s="19" t="s">
        <v>942</v>
      </c>
      <c r="C5" s="793">
        <v>44641</v>
      </c>
    </row>
    <row r="6" spans="1:3">
      <c r="A6" s="16">
        <v>5</v>
      </c>
      <c r="B6" s="19" t="s">
        <v>943</v>
      </c>
      <c r="C6" s="793">
        <v>44641</v>
      </c>
    </row>
    <row r="7" spans="1:3">
      <c r="A7" s="16">
        <v>6</v>
      </c>
      <c r="B7" s="19" t="s">
        <v>944</v>
      </c>
      <c r="C7" s="793">
        <v>44641</v>
      </c>
    </row>
    <row r="8" spans="1:3">
      <c r="A8" s="16">
        <v>7</v>
      </c>
      <c r="B8" s="19" t="s">
        <v>945</v>
      </c>
      <c r="C8" s="793">
        <v>44641</v>
      </c>
    </row>
    <row r="9" spans="1:3">
      <c r="A9" s="16">
        <v>8</v>
      </c>
      <c r="B9" s="19" t="s">
        <v>946</v>
      </c>
      <c r="C9" s="793">
        <v>44641</v>
      </c>
    </row>
    <row r="10" spans="1:3">
      <c r="A10" s="16">
        <v>9</v>
      </c>
      <c r="B10" t="s">
        <v>948</v>
      </c>
      <c r="C10" s="793">
        <v>44678</v>
      </c>
    </row>
    <row r="11" spans="1:3">
      <c r="A11" s="16">
        <v>10</v>
      </c>
      <c r="B11" t="s">
        <v>937</v>
      </c>
      <c r="C11" s="793">
        <v>44678</v>
      </c>
    </row>
  </sheetData>
  <phoneticPr fontId="2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545DA6-C4B5-A847-A4C1-F0417D75671B}">
  <dimension ref="A1:W31"/>
  <sheetViews>
    <sheetView showGridLines="0" zoomScale="79" zoomScaleNormal="105" workbookViewId="0">
      <selection activeCell="K27" sqref="K27:K28"/>
    </sheetView>
  </sheetViews>
  <sheetFormatPr baseColWidth="10" defaultRowHeight="16"/>
  <cols>
    <col min="1" max="1" width="7.83203125" customWidth="1"/>
    <col min="2" max="2" width="14.6640625" customWidth="1"/>
    <col min="3" max="3" width="9.33203125" bestFit="1" customWidth="1"/>
    <col min="4" max="4" width="3.83203125" customWidth="1"/>
    <col min="5" max="5" width="2.6640625" customWidth="1"/>
    <col min="6" max="15" width="18" customWidth="1"/>
    <col min="16" max="16" width="18.6640625" customWidth="1"/>
    <col min="17" max="17" width="2.83203125" customWidth="1"/>
    <col min="22" max="22" width="1.5" customWidth="1"/>
    <col min="23" max="23" width="12.6640625" customWidth="1"/>
    <col min="24" max="24" width="10.6640625" customWidth="1"/>
    <col min="25" max="25" width="9.5" customWidth="1"/>
    <col min="26" max="27" width="4.6640625" customWidth="1"/>
    <col min="28" max="28" width="9.5" bestFit="1" customWidth="1"/>
    <col min="29" max="29" width="9.5" customWidth="1"/>
    <col min="30" max="30" width="3" customWidth="1"/>
    <col min="31" max="31" width="2.83203125" customWidth="1"/>
    <col min="32" max="32" width="1.33203125" customWidth="1"/>
  </cols>
  <sheetData>
    <row r="1" spans="1:23" ht="48" customHeight="1">
      <c r="A1" s="84"/>
      <c r="B1" s="87" t="s">
        <v>99</v>
      </c>
      <c r="C1" s="87"/>
      <c r="D1" s="103"/>
      <c r="T1" s="490"/>
    </row>
    <row r="2" spans="1:23" ht="36" customHeight="1">
      <c r="A2" s="84"/>
      <c r="B2" s="85" t="s">
        <v>432</v>
      </c>
      <c r="C2" s="113"/>
      <c r="D2" s="113"/>
      <c r="F2" s="493"/>
      <c r="G2" s="636"/>
      <c r="H2" s="636"/>
      <c r="I2" s="636"/>
      <c r="J2" s="636"/>
      <c r="K2" s="636"/>
      <c r="L2" s="636"/>
      <c r="M2" s="636"/>
      <c r="N2" s="636"/>
      <c r="O2" s="636"/>
      <c r="P2" s="494"/>
      <c r="T2" s="490"/>
    </row>
    <row r="3" spans="1:23" ht="30" customHeight="1">
      <c r="A3" s="84"/>
      <c r="B3" s="85" t="s">
        <v>433</v>
      </c>
      <c r="C3" s="85"/>
      <c r="D3" s="85"/>
      <c r="F3" s="375"/>
      <c r="G3" s="196"/>
      <c r="H3" s="196"/>
      <c r="I3" s="196"/>
      <c r="J3" s="196"/>
      <c r="K3" s="196"/>
      <c r="L3" s="196"/>
      <c r="M3" s="196"/>
      <c r="N3" s="196"/>
      <c r="O3" s="196"/>
      <c r="P3" s="495"/>
      <c r="T3" s="490"/>
    </row>
    <row r="4" spans="1:23" ht="30" customHeight="1">
      <c r="A4" s="88" t="s">
        <v>107</v>
      </c>
      <c r="B4" s="89" t="s">
        <v>643</v>
      </c>
      <c r="C4" s="112">
        <v>7</v>
      </c>
      <c r="D4" s="112"/>
      <c r="F4" s="375"/>
      <c r="G4" s="196"/>
      <c r="H4" s="196"/>
      <c r="I4" s="196"/>
      <c r="J4" s="196"/>
      <c r="K4" s="196"/>
      <c r="L4" s="196"/>
      <c r="M4" s="196"/>
      <c r="N4" s="196"/>
      <c r="O4" s="196"/>
      <c r="P4" s="495"/>
      <c r="T4" s="490"/>
      <c r="W4" t="s">
        <v>482</v>
      </c>
    </row>
    <row r="5" spans="1:23" ht="30" customHeight="1">
      <c r="A5" s="84"/>
      <c r="B5" s="402" t="s">
        <v>487</v>
      </c>
      <c r="C5" s="113">
        <v>230</v>
      </c>
      <c r="D5" s="113"/>
      <c r="F5" s="375"/>
      <c r="G5" s="196"/>
      <c r="H5" s="196"/>
      <c r="I5" s="196"/>
      <c r="J5" s="196"/>
      <c r="K5" s="196"/>
      <c r="L5" s="196"/>
      <c r="M5" s="196"/>
      <c r="N5" s="196"/>
      <c r="O5" s="196"/>
      <c r="P5" s="495"/>
      <c r="T5" s="490"/>
      <c r="W5" t="s">
        <v>483</v>
      </c>
    </row>
    <row r="6" spans="1:23" ht="30" customHeight="1">
      <c r="A6" s="84"/>
      <c r="B6" s="402" t="s">
        <v>644</v>
      </c>
      <c r="C6" s="113">
        <v>20</v>
      </c>
      <c r="D6" s="113"/>
      <c r="F6" s="375"/>
      <c r="G6" s="196"/>
      <c r="H6" s="196"/>
      <c r="I6" s="196"/>
      <c r="J6" s="196"/>
      <c r="K6" s="196"/>
      <c r="L6" s="196"/>
      <c r="M6" s="196"/>
      <c r="N6" s="196"/>
      <c r="O6" s="196"/>
      <c r="P6" s="495"/>
      <c r="T6" s="490"/>
    </row>
    <row r="7" spans="1:23" ht="30" customHeight="1">
      <c r="A7" s="84"/>
      <c r="B7" s="85" t="s">
        <v>565</v>
      </c>
      <c r="C7" s="113"/>
      <c r="D7" s="113"/>
      <c r="F7" s="375"/>
      <c r="G7" s="196"/>
      <c r="H7" s="196"/>
      <c r="I7" s="196"/>
      <c r="J7" s="196"/>
      <c r="K7" s="196"/>
      <c r="L7" s="196"/>
      <c r="M7" s="196"/>
      <c r="N7" s="196"/>
      <c r="O7" s="196"/>
      <c r="P7" s="495"/>
      <c r="T7" s="490"/>
    </row>
    <row r="8" spans="1:23" ht="30" customHeight="1">
      <c r="A8" s="84"/>
      <c r="B8" s="438" t="s">
        <v>439</v>
      </c>
      <c r="C8" s="113"/>
      <c r="D8" s="113"/>
      <c r="F8" s="375"/>
      <c r="G8" s="196"/>
      <c r="H8" s="196"/>
      <c r="I8" s="196"/>
      <c r="J8" s="196"/>
      <c r="K8" s="196"/>
      <c r="L8" s="196"/>
      <c r="M8" s="196"/>
      <c r="N8" s="196"/>
      <c r="O8" s="196"/>
      <c r="P8" s="495"/>
      <c r="T8" s="490"/>
      <c r="W8" t="s">
        <v>484</v>
      </c>
    </row>
    <row r="9" spans="1:23" ht="30" customHeight="1">
      <c r="A9" s="84"/>
      <c r="B9" s="402" t="s">
        <v>440</v>
      </c>
      <c r="C9" s="113"/>
      <c r="D9" s="113"/>
      <c r="F9" s="375"/>
      <c r="G9" s="196"/>
      <c r="H9" s="196"/>
      <c r="I9" s="196"/>
      <c r="J9" s="196"/>
      <c r="K9" s="196"/>
      <c r="L9" s="196"/>
      <c r="M9" s="196"/>
      <c r="N9" s="196"/>
      <c r="O9" s="196"/>
      <c r="P9" s="495"/>
      <c r="T9" s="490"/>
    </row>
    <row r="10" spans="1:23" ht="30" customHeight="1">
      <c r="A10" s="84"/>
      <c r="B10" s="402" t="s">
        <v>442</v>
      </c>
      <c r="C10" s="113">
        <v>5</v>
      </c>
      <c r="D10" s="113"/>
      <c r="F10" s="375"/>
      <c r="G10" s="196"/>
      <c r="H10" s="196"/>
      <c r="I10" s="196"/>
      <c r="J10" s="196"/>
      <c r="K10" s="196"/>
      <c r="L10" s="196"/>
      <c r="M10" s="196"/>
      <c r="N10" s="196"/>
      <c r="O10" s="196"/>
      <c r="P10" s="495"/>
      <c r="T10" s="490"/>
      <c r="W10" t="s">
        <v>485</v>
      </c>
    </row>
    <row r="11" spans="1:23" ht="30" customHeight="1">
      <c r="A11" s="84"/>
      <c r="B11" s="402" t="s">
        <v>441</v>
      </c>
      <c r="C11" s="113"/>
      <c r="D11" s="84"/>
      <c r="F11" s="375"/>
      <c r="G11" s="196"/>
      <c r="H11" s="196"/>
      <c r="I11" s="196"/>
      <c r="J11" s="196"/>
      <c r="K11" s="196"/>
      <c r="L11" s="196"/>
      <c r="M11" s="196"/>
      <c r="N11" s="196"/>
      <c r="O11" s="196"/>
      <c r="P11" s="495"/>
      <c r="T11" s="490"/>
    </row>
    <row r="12" spans="1:23" ht="30" customHeight="1">
      <c r="A12" s="84"/>
      <c r="B12" s="85" t="s">
        <v>392</v>
      </c>
      <c r="C12" s="85"/>
      <c r="D12" s="84"/>
      <c r="F12" s="375"/>
      <c r="G12" s="196"/>
      <c r="H12" s="196"/>
      <c r="I12" s="196"/>
      <c r="J12" s="196"/>
      <c r="K12" s="196"/>
      <c r="L12" s="196"/>
      <c r="M12" s="196"/>
      <c r="N12" s="196"/>
      <c r="O12" s="196"/>
      <c r="P12" s="495"/>
      <c r="T12" s="490"/>
    </row>
    <row r="13" spans="1:23" ht="30" customHeight="1">
      <c r="A13" s="84"/>
      <c r="B13" s="402" t="s">
        <v>186</v>
      </c>
      <c r="C13" s="113">
        <v>20</v>
      </c>
      <c r="D13" s="84"/>
      <c r="F13" s="375"/>
      <c r="G13" s="196"/>
      <c r="H13" s="196"/>
      <c r="I13" s="196"/>
      <c r="J13" s="196"/>
      <c r="K13" s="196"/>
      <c r="L13" s="196"/>
      <c r="M13" s="196"/>
      <c r="N13" s="196"/>
      <c r="O13" s="196"/>
      <c r="P13" s="495"/>
      <c r="T13" s="490"/>
    </row>
    <row r="14" spans="1:23" ht="30" customHeight="1">
      <c r="A14" s="84"/>
      <c r="B14" s="402" t="s">
        <v>486</v>
      </c>
      <c r="C14" s="113">
        <v>30</v>
      </c>
      <c r="D14" s="84"/>
      <c r="F14" s="375"/>
      <c r="G14" s="196"/>
      <c r="H14" s="196"/>
      <c r="I14" s="196"/>
      <c r="J14" s="196"/>
      <c r="K14" s="196"/>
      <c r="L14" s="196"/>
      <c r="M14" s="196"/>
      <c r="N14" s="196"/>
      <c r="O14" s="196"/>
      <c r="P14" s="495"/>
      <c r="T14" s="490"/>
    </row>
    <row r="15" spans="1:23" ht="30" customHeight="1">
      <c r="A15" s="84"/>
      <c r="B15" s="85" t="s">
        <v>562</v>
      </c>
      <c r="C15" s="113"/>
      <c r="D15" s="84"/>
      <c r="F15" s="375"/>
      <c r="G15" s="196"/>
      <c r="H15" s="196"/>
      <c r="I15" s="196"/>
      <c r="J15" s="196"/>
      <c r="K15" s="196"/>
      <c r="L15" s="196"/>
      <c r="M15" s="196"/>
      <c r="N15" s="196"/>
      <c r="O15" s="196"/>
      <c r="P15" s="495"/>
      <c r="T15" s="490"/>
    </row>
    <row r="16" spans="1:23" ht="30" customHeight="1">
      <c r="A16" s="84"/>
      <c r="B16" s="402" t="s">
        <v>260</v>
      </c>
      <c r="C16" s="449">
        <v>1200</v>
      </c>
      <c r="D16" s="84"/>
      <c r="F16" s="375"/>
      <c r="G16" s="196"/>
      <c r="H16" s="196"/>
      <c r="I16" s="196"/>
      <c r="J16" s="196"/>
      <c r="K16" s="196"/>
      <c r="L16" s="196"/>
      <c r="M16" s="196"/>
      <c r="N16" s="196"/>
      <c r="O16" s="196"/>
      <c r="P16" s="495"/>
      <c r="T16" s="490"/>
    </row>
    <row r="17" spans="1:20" ht="30" customHeight="1">
      <c r="A17" s="84"/>
      <c r="B17" s="402" t="s">
        <v>566</v>
      </c>
      <c r="C17" s="449">
        <v>1200</v>
      </c>
      <c r="D17" s="84"/>
      <c r="F17" s="375"/>
      <c r="G17" s="196"/>
      <c r="H17" s="196"/>
      <c r="I17" s="196"/>
      <c r="J17" s="196"/>
      <c r="K17" s="196"/>
      <c r="L17" s="196"/>
      <c r="M17" s="196"/>
      <c r="N17" s="196"/>
      <c r="O17" s="196"/>
      <c r="P17" s="495"/>
      <c r="T17" s="490"/>
    </row>
    <row r="18" spans="1:20" ht="30" customHeight="1">
      <c r="A18" s="84"/>
      <c r="B18" s="438" t="s">
        <v>488</v>
      </c>
      <c r="C18" s="113"/>
      <c r="D18" s="84"/>
      <c r="F18" s="375"/>
      <c r="G18" s="196"/>
      <c r="H18" s="196"/>
      <c r="I18" s="196"/>
      <c r="J18" s="196"/>
      <c r="K18" s="196"/>
      <c r="L18" s="196"/>
      <c r="M18" s="196"/>
      <c r="N18" s="196"/>
      <c r="O18" s="196"/>
      <c r="P18" s="495"/>
      <c r="T18" s="490"/>
    </row>
    <row r="19" spans="1:20" ht="30" customHeight="1">
      <c r="A19" s="84"/>
      <c r="B19" s="84"/>
      <c r="C19" s="84"/>
      <c r="D19" s="84"/>
      <c r="F19" s="375"/>
      <c r="G19" s="196"/>
      <c r="H19" s="196"/>
      <c r="I19" s="196"/>
      <c r="J19" s="196"/>
      <c r="K19" s="196"/>
      <c r="L19" s="196"/>
      <c r="M19" s="196"/>
      <c r="N19" s="196"/>
      <c r="O19" s="196"/>
      <c r="P19" s="495"/>
      <c r="T19" s="490"/>
    </row>
    <row r="20" spans="1:20" ht="44" customHeight="1">
      <c r="A20" s="90"/>
      <c r="B20" s="90"/>
      <c r="C20" s="90"/>
      <c r="D20" s="90"/>
      <c r="F20" s="496"/>
      <c r="G20" s="637"/>
      <c r="H20" s="637"/>
      <c r="I20" s="637"/>
      <c r="J20" s="637"/>
      <c r="K20" s="637"/>
      <c r="L20" s="637"/>
      <c r="M20" s="637"/>
      <c r="N20" s="637"/>
      <c r="O20" s="637"/>
      <c r="P20" s="497"/>
      <c r="T20" s="490"/>
    </row>
    <row r="21" spans="1:20" ht="16" customHeight="1">
      <c r="A21" s="91"/>
      <c r="B21" s="91"/>
      <c r="C21" s="91"/>
      <c r="D21" s="91"/>
      <c r="F21" s="498"/>
      <c r="G21" s="498"/>
      <c r="H21" s="498"/>
      <c r="I21" s="498"/>
      <c r="J21" s="498"/>
      <c r="K21" s="498"/>
      <c r="L21" s="498"/>
      <c r="M21" s="498"/>
      <c r="N21" s="498"/>
      <c r="O21" s="498"/>
      <c r="P21" s="498"/>
      <c r="T21" s="490"/>
    </row>
    <row r="22" spans="1:20" ht="39" customHeight="1">
      <c r="A22" s="91"/>
      <c r="B22" s="91"/>
      <c r="C22" s="91"/>
      <c r="D22" s="91"/>
      <c r="E22" s="491"/>
      <c r="F22" s="491"/>
      <c r="G22" s="491"/>
      <c r="H22" s="491"/>
      <c r="I22" s="491"/>
      <c r="J22" s="491"/>
      <c r="K22" s="491"/>
      <c r="L22" s="491"/>
      <c r="M22" s="491"/>
      <c r="N22" s="491"/>
      <c r="O22" s="491"/>
      <c r="P22" s="491"/>
      <c r="Q22" s="491"/>
      <c r="R22" s="491"/>
      <c r="S22" s="491"/>
      <c r="T22" s="492"/>
    </row>
    <row r="23" spans="1:20" ht="18">
      <c r="A23" s="23"/>
      <c r="B23" s="23"/>
      <c r="C23" s="23"/>
      <c r="D23" s="23"/>
    </row>
    <row r="24" spans="1:20" ht="18">
      <c r="A24" s="23"/>
      <c r="B24" s="23"/>
      <c r="C24" s="23"/>
      <c r="D24" s="23"/>
    </row>
    <row r="25" spans="1:20" ht="18">
      <c r="A25" s="23" t="s">
        <v>101</v>
      </c>
      <c r="B25" s="23"/>
      <c r="C25" s="23"/>
      <c r="D25" s="23"/>
    </row>
    <row r="26" spans="1:20" ht="18">
      <c r="A26" s="23" t="s">
        <v>103</v>
      </c>
      <c r="B26" s="23"/>
      <c r="C26" s="23"/>
      <c r="D26" s="23"/>
    </row>
    <row r="29" spans="1:20">
      <c r="A29" t="s">
        <v>109</v>
      </c>
    </row>
    <row r="30" spans="1:20">
      <c r="A30" s="19"/>
    </row>
    <row r="31" spans="1:20">
      <c r="A31" t="s">
        <v>668</v>
      </c>
    </row>
  </sheetData>
  <phoneticPr fontId="2" type="noConversion"/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50</vt:i4>
      </vt:variant>
    </vt:vector>
  </HeadingPairs>
  <TitlesOfParts>
    <vt:vector size="50" baseType="lpstr">
      <vt:lpstr>派送计划 (2)</vt:lpstr>
      <vt:lpstr>扫描操作-绑托校验-4.11</vt:lpstr>
      <vt:lpstr>绑托校验-新建扫箱号-重复箱号扫不进去&amp;异常</vt:lpstr>
      <vt:lpstr>扫描操作-绑托校验-拆出表&amp;合入表</vt:lpstr>
      <vt:lpstr>扫描操作-绑托校验-新建打印托标</vt:lpstr>
      <vt:lpstr>左侧菜单 (3)</vt:lpstr>
      <vt:lpstr>左侧菜单 (2)</vt:lpstr>
      <vt:lpstr>设计准则</vt:lpstr>
      <vt:lpstr>左侧菜单</vt:lpstr>
      <vt:lpstr>出站交接</vt:lpstr>
      <vt:lpstr>精准查询-初始页面</vt:lpstr>
      <vt:lpstr>精准查询-输号点查询</vt:lpstr>
      <vt:lpstr>精准查询-点集装箱号 | 提单号</vt:lpstr>
      <vt:lpstr>精准查询-柜号 | 提单号</vt:lpstr>
      <vt:lpstr>精准查询-点订单号</vt:lpstr>
      <vt:lpstr>精准查询-订单级号</vt:lpstr>
      <vt:lpstr> 验证规则</vt:lpstr>
      <vt:lpstr>调度-提柜  (重新预约)</vt:lpstr>
      <vt:lpstr>调度-提柜 </vt:lpstr>
      <vt:lpstr>邮件</vt:lpstr>
      <vt:lpstr>提柜计划 -0323</vt:lpstr>
      <vt:lpstr>调度-派送 (收件人代码)</vt:lpstr>
      <vt:lpstr>调度-派送</vt:lpstr>
      <vt:lpstr>调度-拦截</vt:lpstr>
      <vt:lpstr>扫描操作-绑托校验-初始</vt:lpstr>
      <vt:lpstr>扫描操作-绑托校验-新建</vt:lpstr>
      <vt:lpstr>绑托校验-新建-扫箱号</vt:lpstr>
      <vt:lpstr>绑托校验-新建扫箱号-异常</vt:lpstr>
      <vt:lpstr>扫描操作-绑托校验-删除</vt:lpstr>
      <vt:lpstr>绑托校验-新建扫箱号-重复箱号扫进去</vt:lpstr>
      <vt:lpstr>扫描操作-绑托校验-拆托</vt:lpstr>
      <vt:lpstr>扫描操作-绑托校验-合托</vt:lpstr>
      <vt:lpstr>扫描操作-绑托校验-托盘加货</vt:lpstr>
      <vt:lpstr>扫描操作-绑托校验-补打托标</vt:lpstr>
      <vt:lpstr>站内操作-拆柜报告</vt:lpstr>
      <vt:lpstr>扫描操作-出站交接-初始</vt:lpstr>
      <vt:lpstr>扫描操作-出站交接-新建确定后</vt:lpstr>
      <vt:lpstr>扫描操作-出站交接—V1</vt:lpstr>
      <vt:lpstr>扫描操作-出站交接-V2</vt:lpstr>
      <vt:lpstr>预警-快递超期</vt:lpstr>
      <vt:lpstr>预警-卡派超期-具体到箱</vt:lpstr>
      <vt:lpstr>预警-卡派超期</vt:lpstr>
      <vt:lpstr>账单-整柜 (财务规则)</vt:lpstr>
      <vt:lpstr>账单-整柜</vt:lpstr>
      <vt:lpstr>账单-卡派</vt:lpstr>
      <vt:lpstr>目的站仓库操作动线</vt:lpstr>
      <vt:lpstr>Sheet2</vt:lpstr>
      <vt:lpstr>Sheet1</vt:lpstr>
      <vt:lpstr>提柜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2022-03-22T04:46:44Z</dcterms:created>
  <dcterms:modified xsi:type="dcterms:W3CDTF">2022-05-17T08:51:13Z</dcterms:modified>
</cp:coreProperties>
</file>